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000" yWindow="65521" windowWidth="12045" windowHeight="10095" tabRatio="866" activeTab="1"/>
  </bookViews>
  <sheets>
    <sheet name=" Gesamt 2017" sheetId="1" r:id="rId1"/>
    <sheet name="Gesamt Staffel 2017" sheetId="2" r:id="rId2"/>
    <sheet name="Mini" sheetId="3" r:id="rId3"/>
    <sheet name="Schüler_D" sheetId="4" r:id="rId4"/>
    <sheet name="Schüler_C" sheetId="5" r:id="rId5"/>
    <sheet name="Schüler_B" sheetId="6" r:id="rId6"/>
    <sheet name="Schüler_A" sheetId="7" r:id="rId7"/>
    <sheet name="Jugend" sheetId="8" r:id="rId8"/>
    <sheet name="Staffel Schüler D" sheetId="9" r:id="rId9"/>
    <sheet name="Staffel Schüler C" sheetId="10" r:id="rId10"/>
    <sheet name="Staffel Schüler B" sheetId="11" r:id="rId11"/>
    <sheet name="Staffel Schüler A" sheetId="12" r:id="rId12"/>
    <sheet name="Staffel Jugend" sheetId="13" r:id="rId13"/>
  </sheets>
  <externalReferences>
    <externalReference r:id="rId16"/>
    <externalReference r:id="rId17"/>
  </externalReferences>
  <definedNames>
    <definedName name="_xlnm.Print_Area" localSheetId="1">'Gesamt Staffel 2017'!$A$1:$F$67</definedName>
    <definedName name="_xlnm.Print_Area" localSheetId="2">'Mini'!$A$1:$M$7</definedName>
    <definedName name="_xlnm.Print_Area" localSheetId="12">'Staffel Jugend'!$A$1:$K$15</definedName>
    <definedName name="_xlnm.Print_Area" localSheetId="11">'Staffel Schüler A'!$A$1:$K$12</definedName>
    <definedName name="_xlnm.Print_Titles" localSheetId="0">' Gesamt 2017'!$1:$3</definedName>
    <definedName name="_xlnm.Print_Titles" localSheetId="1">'Gesamt Staffel 2017'!$1:$3</definedName>
    <definedName name="_xlnm.Print_Titles" localSheetId="7">'Jugend'!$1:$4</definedName>
    <definedName name="_xlnm.Print_Titles" localSheetId="2">'Mini'!$1:$4</definedName>
    <definedName name="_xlnm.Print_Titles" localSheetId="6">'Schüler_A'!$1:$4</definedName>
    <definedName name="_xlnm.Print_Titles" localSheetId="5">'Schüler_B'!$1:$4</definedName>
    <definedName name="_xlnm.Print_Titles" localSheetId="4">'Schüler_C'!$1:$4</definedName>
    <definedName name="_xlnm.Print_Titles" localSheetId="3">'Schüler_D'!$1:$4</definedName>
    <definedName name="_xlnm.Print_Titles" localSheetId="12">'Staffel Jugend'!$1:$3</definedName>
    <definedName name="_xlnm.Print_Titles" localSheetId="11">'Staffel Schüler A'!$1:$3</definedName>
    <definedName name="_xlnm.Print_Titles" localSheetId="10">'Staffel Schüler B'!$1:$2</definedName>
    <definedName name="_xlnm.Print_Titles" localSheetId="9">'Staffel Schüler C'!$1:$3</definedName>
    <definedName name="_xlnm.Print_Titles" localSheetId="8">'Staffel Schüler D'!$1:$3</definedName>
    <definedName name="Excel_BuiltIn_Print_Titles" localSheetId="0">' Gesamt 2017'!$A$1:$IP$3</definedName>
  </definedNames>
  <calcPr fullCalcOnLoad="1"/>
</workbook>
</file>

<file path=xl/sharedStrings.xml><?xml version="1.0" encoding="utf-8"?>
<sst xmlns="http://schemas.openxmlformats.org/spreadsheetml/2006/main" count="1620" uniqueCount="250">
  <si>
    <t>Einzelstarter</t>
  </si>
  <si>
    <t>Biathlon</t>
  </si>
  <si>
    <t>Nr.</t>
  </si>
  <si>
    <t>Name</t>
  </si>
  <si>
    <t>Vorname</t>
  </si>
  <si>
    <t>Schütze</t>
  </si>
  <si>
    <t>Geschlecht</t>
  </si>
  <si>
    <t>Ort/Verein</t>
  </si>
  <si>
    <t>Minicup</t>
  </si>
  <si>
    <t>Strafzeit [Sek.]:</t>
  </si>
  <si>
    <t>Rennen</t>
  </si>
  <si>
    <t>Bahn</t>
  </si>
  <si>
    <t>Zeit</t>
  </si>
  <si>
    <t>Fehlschüsse</t>
  </si>
  <si>
    <t>Gesamtzeit</t>
  </si>
  <si>
    <t>Schüler D</t>
  </si>
  <si>
    <t>Schüler C</t>
  </si>
  <si>
    <t>Schüler B</t>
  </si>
  <si>
    <t>Schüler A</t>
  </si>
  <si>
    <t>Jugend</t>
  </si>
  <si>
    <t>Jahrgang</t>
  </si>
  <si>
    <t>A</t>
  </si>
  <si>
    <t>Klettke</t>
  </si>
  <si>
    <t>Tom</t>
  </si>
  <si>
    <t>m</t>
  </si>
  <si>
    <t>Paul</t>
  </si>
  <si>
    <t>w</t>
  </si>
  <si>
    <t>Menning</t>
  </si>
  <si>
    <t>Schulz</t>
  </si>
  <si>
    <t>Alterskl.</t>
  </si>
  <si>
    <t>C</t>
  </si>
  <si>
    <t>B</t>
  </si>
  <si>
    <t>Stöckmann</t>
  </si>
  <si>
    <t>Ben</t>
  </si>
  <si>
    <t>Groß</t>
  </si>
  <si>
    <t>Welf</t>
  </si>
  <si>
    <t>Birk</t>
  </si>
  <si>
    <t>Laura</t>
  </si>
  <si>
    <t>D</t>
  </si>
  <si>
    <t>ja</t>
  </si>
  <si>
    <t>Hinz</t>
  </si>
  <si>
    <t>Kreth</t>
  </si>
  <si>
    <t>Tammo</t>
  </si>
  <si>
    <t>Müller</t>
  </si>
  <si>
    <t>Warnecke</t>
  </si>
  <si>
    <t>Mirja</t>
  </si>
  <si>
    <t>Glühe</t>
  </si>
  <si>
    <t>Lukas</t>
  </si>
  <si>
    <t>Frieda</t>
  </si>
  <si>
    <t>Tim</t>
  </si>
  <si>
    <t>Hinnerk</t>
  </si>
  <si>
    <t>Stallbohm</t>
  </si>
  <si>
    <t>Linus</t>
  </si>
  <si>
    <t>Lutz</t>
  </si>
  <si>
    <t>Henry</t>
  </si>
  <si>
    <t>Lange</t>
  </si>
  <si>
    <t>Till</t>
  </si>
  <si>
    <t>Römer</t>
  </si>
  <si>
    <t>Pauline</t>
  </si>
  <si>
    <t>Folke</t>
  </si>
  <si>
    <t>Meta</t>
  </si>
  <si>
    <t>Schröder</t>
  </si>
  <si>
    <t>SGI Bardowick</t>
  </si>
  <si>
    <t>Behr</t>
  </si>
  <si>
    <t>Vivian</t>
  </si>
  <si>
    <t>Paschke</t>
  </si>
  <si>
    <t>Katharina</t>
  </si>
  <si>
    <t>Timo</t>
  </si>
  <si>
    <t>Alexandra</t>
  </si>
  <si>
    <t>Seeger</t>
  </si>
  <si>
    <t>Lina</t>
  </si>
  <si>
    <t>Layes</t>
  </si>
  <si>
    <t>SV Ashausen</t>
  </si>
  <si>
    <t>Nico</t>
  </si>
  <si>
    <t>Bürger</t>
  </si>
  <si>
    <t>Marie</t>
  </si>
  <si>
    <t>Mini</t>
  </si>
  <si>
    <t>Altersgruppe: bis 6 Jahre (2011 und jünger)</t>
  </si>
  <si>
    <t>Altersgruppe: 7 - 8 Jahre (2009 - 2010)</t>
  </si>
  <si>
    <t>Altersgruppe: 9 - 10 Jahre (2007 - 2008)</t>
  </si>
  <si>
    <t>Altersgruppe: 11 - 12 Jahre (2005 - 2006)</t>
  </si>
  <si>
    <t>Altersgruppe: 15 - 17 Jahre (2000 - 2002)</t>
  </si>
  <si>
    <t>Altersgruppe: 13 - 14 Jahre (2003 - 2004)</t>
  </si>
  <si>
    <t>Parszyk</t>
  </si>
  <si>
    <t>Luca</t>
  </si>
  <si>
    <t>Trautvetter</t>
  </si>
  <si>
    <t>Marcelina</t>
  </si>
  <si>
    <t>Grabenstein</t>
  </si>
  <si>
    <t>Lara</t>
  </si>
  <si>
    <t>Meyer</t>
  </si>
  <si>
    <t>Metzingen</t>
  </si>
  <si>
    <t>Eisenack</t>
  </si>
  <si>
    <t>Lennart</t>
  </si>
  <si>
    <t>Stoßberger</t>
  </si>
  <si>
    <t>Felix</t>
  </si>
  <si>
    <t>Magnus</t>
  </si>
  <si>
    <t>Kramer</t>
  </si>
  <si>
    <t>SV Neuhaus-Carrenzien</t>
  </si>
  <si>
    <t>Finn-Arne</t>
  </si>
  <si>
    <t>Maris</t>
  </si>
  <si>
    <t>Sperling</t>
  </si>
  <si>
    <t>Ida</t>
  </si>
  <si>
    <t>Pascal</t>
  </si>
  <si>
    <t>Simon</t>
  </si>
  <si>
    <t>Jona</t>
  </si>
  <si>
    <t>Rumler</t>
  </si>
  <si>
    <t>Valerie</t>
  </si>
  <si>
    <t>Burmester</t>
  </si>
  <si>
    <t>Jan Hendrik</t>
  </si>
  <si>
    <t>Oskar</t>
  </si>
  <si>
    <t>Torben</t>
  </si>
  <si>
    <t>Timm</t>
  </si>
  <si>
    <t>Zabell</t>
  </si>
  <si>
    <t>Lena Marie</t>
  </si>
  <si>
    <t>Julian</t>
  </si>
  <si>
    <t>Knoll</t>
  </si>
  <si>
    <t xml:space="preserve">Tim </t>
  </si>
  <si>
    <t>Schubert</t>
  </si>
  <si>
    <t>Leonas</t>
  </si>
  <si>
    <t>Rohstock</t>
  </si>
  <si>
    <t>Lana</t>
  </si>
  <si>
    <t>Jaufmann</t>
  </si>
  <si>
    <t>Lientje</t>
  </si>
  <si>
    <t>Hauschild</t>
  </si>
  <si>
    <t>Linda</t>
  </si>
  <si>
    <t>Daniel</t>
  </si>
  <si>
    <t>Köhler</t>
  </si>
  <si>
    <t>Philipp</t>
  </si>
  <si>
    <t>Umland</t>
  </si>
  <si>
    <t>KKSV Wendisch Evern</t>
  </si>
  <si>
    <t>Masharzew</t>
  </si>
  <si>
    <t>Bennet</t>
  </si>
  <si>
    <t>Schmidt</t>
  </si>
  <si>
    <t>Levin</t>
  </si>
  <si>
    <t>Konkol</t>
  </si>
  <si>
    <t>Klädtke</t>
  </si>
  <si>
    <t>Henning</t>
  </si>
  <si>
    <t>Rath</t>
  </si>
  <si>
    <t>Nils</t>
  </si>
  <si>
    <t>Schnackenbeck</t>
  </si>
  <si>
    <t>Jan-Hendrik</t>
  </si>
  <si>
    <t>Oortman</t>
  </si>
  <si>
    <t>Christina</t>
  </si>
  <si>
    <t>Bagunk</t>
  </si>
  <si>
    <t>Nele</t>
  </si>
  <si>
    <t>Jan</t>
  </si>
  <si>
    <t>Ludwig</t>
  </si>
  <si>
    <t>Brunn</t>
  </si>
  <si>
    <t>Männlich</t>
  </si>
  <si>
    <t>Weiblich</t>
  </si>
  <si>
    <t>Svantje</t>
  </si>
  <si>
    <t>Stegen</t>
  </si>
  <si>
    <t>Anton</t>
  </si>
  <si>
    <t>Noah</t>
  </si>
  <si>
    <t>Staffeln</t>
  </si>
  <si>
    <t>Staffel</t>
  </si>
  <si>
    <t>Vorname Name</t>
  </si>
  <si>
    <t>Verein</t>
  </si>
  <si>
    <t>Starter</t>
  </si>
  <si>
    <t>SV Neuhaus-Carrenzien 1</t>
  </si>
  <si>
    <t>Tim Simon</t>
  </si>
  <si>
    <t>Ida Kramer</t>
  </si>
  <si>
    <t>Pascal Simon</t>
  </si>
  <si>
    <t>KKSV Wendisch Evern 1</t>
  </si>
  <si>
    <t>Julian Knoll</t>
  </si>
  <si>
    <t>Tim Schubert</t>
  </si>
  <si>
    <t>Leonas Rohstock</t>
  </si>
  <si>
    <t>KKSV Wendisch Evern 2</t>
  </si>
  <si>
    <t>Svantje Stegen</t>
  </si>
  <si>
    <t>Lientje Hauschildt</t>
  </si>
  <si>
    <t>Linda Klädtke</t>
  </si>
  <si>
    <t>KKSV Wendisch Evern 4</t>
  </si>
  <si>
    <t>Bennet Schmidt</t>
  </si>
  <si>
    <t>Levin Konkol</t>
  </si>
  <si>
    <t>Lana Jaufmann</t>
  </si>
  <si>
    <t>Mix 1</t>
  </si>
  <si>
    <t>Maris Sperling</t>
  </si>
  <si>
    <t>Ben Stöckmann</t>
  </si>
  <si>
    <t>Metzingen 4</t>
  </si>
  <si>
    <t>Linus Stallbohm</t>
  </si>
  <si>
    <t>Lutz Stallbohm</t>
  </si>
  <si>
    <t>Frieda Glühe</t>
  </si>
  <si>
    <t>SGI Bardowick Team 4</t>
  </si>
  <si>
    <t>Timo Paschke</t>
  </si>
  <si>
    <t>Lena-Marie Müller</t>
  </si>
  <si>
    <t>Torben Schulz</t>
  </si>
  <si>
    <t>KKSV Wendisch Evern 3</t>
  </si>
  <si>
    <t>Daniel Köhler</t>
  </si>
  <si>
    <t>Philipp Umland</t>
  </si>
  <si>
    <t>Ben Masharzew</t>
  </si>
  <si>
    <t>KKSV Wendisch Evern 5</t>
  </si>
  <si>
    <t>Anton Rohstock</t>
  </si>
  <si>
    <t>Noah Mashazew</t>
  </si>
  <si>
    <t>Henry Schmidt</t>
  </si>
  <si>
    <t>SGI BardowickTeam  3</t>
  </si>
  <si>
    <t>Laura Hinz</t>
  </si>
  <si>
    <t>SGI Bardowick Team 3</t>
  </si>
  <si>
    <t>Mirja Warnecke</t>
  </si>
  <si>
    <t>Alexandra Paschke</t>
  </si>
  <si>
    <t>SV Neuhaus-Carrenzien 4</t>
  </si>
  <si>
    <t>Birk Groß</t>
  </si>
  <si>
    <t>Welf Groß</t>
  </si>
  <si>
    <t>Tom Klettke</t>
  </si>
  <si>
    <t>SV Neuhaus-Carrenzien 3</t>
  </si>
  <si>
    <t>Paul Römer</t>
  </si>
  <si>
    <t>Finn-Arne Menning</t>
  </si>
  <si>
    <t>Pauline Römer</t>
  </si>
  <si>
    <t>Metzingen 2</t>
  </si>
  <si>
    <t>Till Lange</t>
  </si>
  <si>
    <t>Lukas Glühe</t>
  </si>
  <si>
    <t>Hinnerk Schulz</t>
  </si>
  <si>
    <t>Metzingen 3</t>
  </si>
  <si>
    <t>Henry Schröder</t>
  </si>
  <si>
    <t>Felix Eisenack</t>
  </si>
  <si>
    <t>Paul Schröder</t>
  </si>
  <si>
    <t>SV Neuhaus-Carrenzien 7</t>
  </si>
  <si>
    <t>Christina Bagunk</t>
  </si>
  <si>
    <t>Nele Stöckmann</t>
  </si>
  <si>
    <t>Jan Ludwig</t>
  </si>
  <si>
    <t>SV Neuhaus-Carrenzien 5</t>
  </si>
  <si>
    <t>Magnus Kramer</t>
  </si>
  <si>
    <t>Folke Groß</t>
  </si>
  <si>
    <t>Lina Seeger</t>
  </si>
  <si>
    <t>SGI Bardowick Team 2</t>
  </si>
  <si>
    <t>Jan Hendrik Müller</t>
  </si>
  <si>
    <t>Oskar Layes</t>
  </si>
  <si>
    <t>Tammo Kreth</t>
  </si>
  <si>
    <t>SV Neuhaus-Carrenzien 6</t>
  </si>
  <si>
    <t>Henning Rath</t>
  </si>
  <si>
    <t>Nils Schnackenbeck</t>
  </si>
  <si>
    <t>Jan-Hendrik Oortman</t>
  </si>
  <si>
    <t>SV Ashausen 1</t>
  </si>
  <si>
    <t>Nico Bürger</t>
  </si>
  <si>
    <t>Marie Bürger</t>
  </si>
  <si>
    <t>Marcelina Grabenstein</t>
  </si>
  <si>
    <t>SGI Bardowick Team 1</t>
  </si>
  <si>
    <t>Valerie Burmeter</t>
  </si>
  <si>
    <t>Katharina Paschke</t>
  </si>
  <si>
    <t xml:space="preserve">SGI Bardowick Team 1 </t>
  </si>
  <si>
    <t>Vivian Behr</t>
  </si>
  <si>
    <t>Metzingen 1</t>
  </si>
  <si>
    <t>Lara Meyer</t>
  </si>
  <si>
    <t>Laura Eisenack</t>
  </si>
  <si>
    <t>Lennart Stoßberger</t>
  </si>
  <si>
    <t>Gesamt</t>
  </si>
  <si>
    <t>Startgeld</t>
  </si>
  <si>
    <t>Bezahlt</t>
  </si>
  <si>
    <t xml:space="preserve">Staffeln </t>
  </si>
  <si>
    <t>Meta Schulz</t>
  </si>
  <si>
    <t>Svantje Sregen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</si>
</sst>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mm]:ss.0"/>
    <numFmt numFmtId="165" formatCode="#,##0.00\ &quot;€&quot;"/>
  </numFmts>
  <fonts count="60"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trike/>
      <sz val="12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b/>
      <sz val="13"/>
      <color indexed="8"/>
      <name val="Arial"/>
      <family val="2"/>
    </font>
    <font>
      <b/>
      <sz val="24"/>
      <name val="Arial"/>
      <family val="2"/>
    </font>
    <font>
      <sz val="15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20"/>
      <name val="Arial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theme="1"/>
      <name val="Arial"/>
      <family val="2"/>
    </font>
    <font>
      <sz val="12"/>
      <color rgb="FFFF0000"/>
      <name val="Arial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medium"/>
    </border>
    <border>
      <left style="thin"/>
      <right style="thin"/>
      <top style="thin">
        <color indexed="8"/>
      </top>
      <bottom style="medium"/>
    </border>
    <border>
      <left style="medium"/>
      <right style="thin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>
      <alignment/>
      <protection/>
    </xf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401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" fontId="4" fillId="33" borderId="12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1" fontId="4" fillId="33" borderId="15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44" fontId="8" fillId="33" borderId="13" xfId="0" applyNumberFormat="1" applyFont="1" applyFill="1" applyBorder="1" applyAlignment="1">
      <alignment vertical="center"/>
    </xf>
    <xf numFmtId="0" fontId="8" fillId="33" borderId="1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34" borderId="14" xfId="0" applyFont="1" applyFill="1" applyBorder="1" applyAlignment="1">
      <alignment horizontal="center" vertical="center"/>
    </xf>
    <xf numFmtId="44" fontId="8" fillId="33" borderId="14" xfId="0" applyNumberFormat="1" applyFont="1" applyFill="1" applyBorder="1" applyAlignment="1">
      <alignment vertical="center"/>
    </xf>
    <xf numFmtId="0" fontId="9" fillId="0" borderId="14" xfId="46" applyFont="1" applyFill="1" applyBorder="1" applyAlignment="1">
      <alignment horizontal="left" vertical="center"/>
      <protection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8" fillId="0" borderId="14" xfId="46" applyFont="1" applyFill="1" applyBorder="1" applyAlignment="1">
      <alignment horizontal="left" vertical="center"/>
      <protection/>
    </xf>
    <xf numFmtId="0" fontId="8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0" fillId="36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36" borderId="0" xfId="0" applyFont="1" applyFill="1" applyBorder="1" applyAlignment="1">
      <alignment horizontal="left" vertical="center"/>
    </xf>
    <xf numFmtId="0" fontId="0" fillId="36" borderId="0" xfId="0" applyFont="1" applyFill="1" applyBorder="1" applyAlignment="1">
      <alignment horizontal="center" vertical="center"/>
    </xf>
    <xf numFmtId="14" fontId="0" fillId="36" borderId="0" xfId="0" applyNumberFormat="1" applyFont="1" applyFill="1" applyBorder="1" applyAlignment="1" quotePrefix="1">
      <alignment horizontal="center" vertical="center"/>
    </xf>
    <xf numFmtId="164" fontId="0" fillId="36" borderId="0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vertical="center"/>
    </xf>
    <xf numFmtId="0" fontId="10" fillId="33" borderId="1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164" fontId="10" fillId="33" borderId="11" xfId="0" applyNumberFormat="1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0" fillId="0" borderId="18" xfId="0" applyFont="1" applyFill="1" applyBorder="1" applyAlignment="1">
      <alignment horizontal="center" vertical="center"/>
    </xf>
    <xf numFmtId="0" fontId="13" fillId="0" borderId="14" xfId="46" applyFont="1" applyFill="1" applyBorder="1" applyAlignment="1">
      <alignment horizontal="left" vertical="center"/>
      <protection/>
    </xf>
    <xf numFmtId="0" fontId="11" fillId="33" borderId="1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/>
    </xf>
    <xf numFmtId="164" fontId="11" fillId="33" borderId="10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/>
    </xf>
    <xf numFmtId="0" fontId="10" fillId="33" borderId="15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164" fontId="11" fillId="33" borderId="15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left" vertical="center"/>
    </xf>
    <xf numFmtId="0" fontId="10" fillId="33" borderId="27" xfId="0" applyFont="1" applyFill="1" applyBorder="1" applyAlignment="1">
      <alignment horizontal="center" vertical="center"/>
    </xf>
    <xf numFmtId="164" fontId="11" fillId="33" borderId="1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1" fillId="36" borderId="0" xfId="0" applyFont="1" applyFill="1" applyBorder="1" applyAlignment="1">
      <alignment horizontal="left" vertical="center"/>
    </xf>
    <xf numFmtId="0" fontId="11" fillId="36" borderId="0" xfId="0" applyFont="1" applyFill="1" applyBorder="1" applyAlignment="1">
      <alignment horizontal="center" vertical="center"/>
    </xf>
    <xf numFmtId="14" fontId="11" fillId="36" borderId="0" xfId="0" applyNumberFormat="1" applyFont="1" applyFill="1" applyBorder="1" applyAlignment="1" quotePrefix="1">
      <alignment horizontal="center" vertical="center"/>
    </xf>
    <xf numFmtId="164" fontId="11" fillId="36" borderId="0" xfId="0" applyNumberFormat="1" applyFont="1" applyFill="1" applyBorder="1" applyAlignment="1">
      <alignment horizontal="center" vertical="center"/>
    </xf>
    <xf numFmtId="164" fontId="11" fillId="0" borderId="13" xfId="0" applyNumberFormat="1" applyFont="1" applyFill="1" applyBorder="1" applyAlignment="1">
      <alignment horizontal="center" vertical="center"/>
    </xf>
    <xf numFmtId="164" fontId="11" fillId="0" borderId="14" xfId="0" applyNumberFormat="1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33" borderId="28" xfId="0" applyFont="1" applyFill="1" applyBorder="1" applyAlignment="1">
      <alignment horizontal="center" vertical="center"/>
    </xf>
    <xf numFmtId="164" fontId="11" fillId="33" borderId="0" xfId="0" applyNumberFormat="1" applyFont="1" applyFill="1" applyBorder="1" applyAlignment="1">
      <alignment horizontal="center" vertical="center"/>
    </xf>
    <xf numFmtId="0" fontId="11" fillId="36" borderId="14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64" fontId="8" fillId="33" borderId="11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164" fontId="8" fillId="33" borderId="10" xfId="0" applyNumberFormat="1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164" fontId="8" fillId="33" borderId="15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164" fontId="8" fillId="0" borderId="14" xfId="0" applyNumberFormat="1" applyFont="1" applyFill="1" applyBorder="1" applyAlignment="1">
      <alignment horizontal="center" vertical="center"/>
    </xf>
    <xf numFmtId="164" fontId="8" fillId="0" borderId="16" xfId="0" applyNumberFormat="1" applyFont="1" applyFill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164" fontId="8" fillId="33" borderId="32" xfId="0" applyNumberFormat="1" applyFont="1" applyFill="1" applyBorder="1" applyAlignment="1">
      <alignment horizontal="center" vertical="center"/>
    </xf>
    <xf numFmtId="164" fontId="8" fillId="0" borderId="32" xfId="0" applyNumberFormat="1" applyFont="1" applyFill="1" applyBorder="1" applyAlignment="1">
      <alignment horizontal="center" vertical="center"/>
    </xf>
    <xf numFmtId="164" fontId="8" fillId="33" borderId="33" xfId="0" applyNumberFormat="1" applyFont="1" applyFill="1" applyBorder="1" applyAlignment="1">
      <alignment horizontal="center" vertical="center"/>
    </xf>
    <xf numFmtId="164" fontId="8" fillId="0" borderId="34" xfId="0" applyNumberFormat="1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left" vertical="center"/>
    </xf>
    <xf numFmtId="0" fontId="56" fillId="0" borderId="14" xfId="0" applyFont="1" applyFill="1" applyBorder="1" applyAlignment="1">
      <alignment horizontal="center" vertical="center"/>
    </xf>
    <xf numFmtId="0" fontId="56" fillId="33" borderId="14" xfId="0" applyFont="1" applyFill="1" applyBorder="1" applyAlignment="1">
      <alignment horizontal="center" vertical="center"/>
    </xf>
    <xf numFmtId="0" fontId="56" fillId="34" borderId="14" xfId="0" applyFont="1" applyFill="1" applyBorder="1" applyAlignment="1">
      <alignment horizontal="center" vertical="center"/>
    </xf>
    <xf numFmtId="164" fontId="8" fillId="33" borderId="35" xfId="0" applyNumberFormat="1" applyFont="1" applyFill="1" applyBorder="1" applyAlignment="1">
      <alignment horizontal="center" vertical="center"/>
    </xf>
    <xf numFmtId="0" fontId="56" fillId="0" borderId="13" xfId="46" applyFont="1" applyFill="1" applyBorder="1" applyAlignment="1">
      <alignment horizontal="left" vertical="center"/>
      <protection/>
    </xf>
    <xf numFmtId="0" fontId="56" fillId="0" borderId="13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left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56" fillId="34" borderId="13" xfId="0" applyFont="1" applyFill="1" applyBorder="1" applyAlignment="1">
      <alignment horizontal="center" vertical="center"/>
    </xf>
    <xf numFmtId="164" fontId="8" fillId="33" borderId="38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left" vertical="center"/>
    </xf>
    <xf numFmtId="164" fontId="8" fillId="0" borderId="38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1" fontId="4" fillId="33" borderId="11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1" fillId="0" borderId="0" xfId="52" applyFont="1" applyFill="1">
      <alignment/>
      <protection/>
    </xf>
    <xf numFmtId="0" fontId="4" fillId="0" borderId="0" xfId="52" applyFont="1" applyFill="1" applyAlignment="1">
      <alignment horizontal="right"/>
      <protection/>
    </xf>
    <xf numFmtId="47" fontId="4" fillId="37" borderId="0" xfId="52" applyNumberFormat="1" applyFont="1" applyFill="1" applyBorder="1" applyAlignment="1">
      <alignment horizontal="center"/>
      <protection/>
    </xf>
    <xf numFmtId="0" fontId="0" fillId="0" borderId="0" xfId="52" applyFill="1">
      <alignment/>
      <protection/>
    </xf>
    <xf numFmtId="0" fontId="1" fillId="0" borderId="40" xfId="52" applyFont="1" applyFill="1" applyBorder="1" applyAlignment="1">
      <alignment horizontal="center"/>
      <protection/>
    </xf>
    <xf numFmtId="0" fontId="1" fillId="0" borderId="41" xfId="52" applyFont="1" applyFill="1" applyBorder="1" applyAlignment="1">
      <alignment horizontal="center"/>
      <protection/>
    </xf>
    <xf numFmtId="1" fontId="1" fillId="0" borderId="41" xfId="52" applyNumberFormat="1" applyFont="1" applyFill="1" applyBorder="1" applyAlignment="1">
      <alignment horizontal="center"/>
      <protection/>
    </xf>
    <xf numFmtId="0" fontId="1" fillId="34" borderId="42" xfId="52" applyFont="1" applyFill="1" applyBorder="1" applyAlignment="1">
      <alignment horizontal="center"/>
      <protection/>
    </xf>
    <xf numFmtId="0" fontId="1" fillId="0" borderId="43" xfId="52" applyFont="1" applyFill="1" applyBorder="1" applyAlignment="1">
      <alignment horizontal="center"/>
      <protection/>
    </xf>
    <xf numFmtId="0" fontId="15" fillId="0" borderId="44" xfId="52" applyFont="1" applyFill="1" applyBorder="1" applyAlignment="1">
      <alignment horizontal="left" vertical="center"/>
      <protection/>
    </xf>
    <xf numFmtId="0" fontId="8" fillId="0" borderId="20" xfId="52" applyFont="1" applyFill="1" applyBorder="1" applyAlignment="1">
      <alignment horizontal="left"/>
      <protection/>
    </xf>
    <xf numFmtId="1" fontId="8" fillId="0" borderId="13" xfId="52" applyNumberFormat="1" applyFont="1" applyFill="1" applyBorder="1" applyAlignment="1">
      <alignment horizontal="center" vertical="center"/>
      <protection/>
    </xf>
    <xf numFmtId="0" fontId="8" fillId="0" borderId="13" xfId="52" applyFont="1" applyFill="1" applyBorder="1" applyAlignment="1">
      <alignment horizontal="center"/>
      <protection/>
    </xf>
    <xf numFmtId="0" fontId="8" fillId="34" borderId="13" xfId="52" applyFont="1" applyFill="1" applyBorder="1" applyAlignment="1">
      <alignment horizontal="center" vertical="center"/>
      <protection/>
    </xf>
    <xf numFmtId="0" fontId="16" fillId="0" borderId="13" xfId="52" applyFont="1" applyFill="1" applyBorder="1" applyAlignment="1">
      <alignment horizontal="center"/>
      <protection/>
    </xf>
    <xf numFmtId="0" fontId="5" fillId="0" borderId="13" xfId="52" applyFont="1" applyFill="1" applyBorder="1" applyAlignment="1">
      <alignment horizontal="center"/>
      <protection/>
    </xf>
    <xf numFmtId="164" fontId="8" fillId="36" borderId="13" xfId="52" applyNumberFormat="1" applyFont="1" applyFill="1" applyBorder="1" applyAlignment="1">
      <alignment horizontal="center"/>
      <protection/>
    </xf>
    <xf numFmtId="0" fontId="8" fillId="36" borderId="13" xfId="52" applyFont="1" applyFill="1" applyBorder="1" applyAlignment="1">
      <alignment horizontal="center" vertical="center"/>
      <protection/>
    </xf>
    <xf numFmtId="47" fontId="8" fillId="36" borderId="13" xfId="52" applyNumberFormat="1" applyFont="1" applyFill="1" applyBorder="1">
      <alignment/>
      <protection/>
    </xf>
    <xf numFmtId="0" fontId="0" fillId="36" borderId="0" xfId="52" applyFill="1">
      <alignment/>
      <protection/>
    </xf>
    <xf numFmtId="0" fontId="8" fillId="0" borderId="18" xfId="52" applyFont="1" applyFill="1" applyBorder="1" applyAlignment="1">
      <alignment horizontal="left"/>
      <protection/>
    </xf>
    <xf numFmtId="1" fontId="8" fillId="0" borderId="14" xfId="52" applyNumberFormat="1" applyFont="1" applyFill="1" applyBorder="1" applyAlignment="1">
      <alignment horizontal="center" vertical="center"/>
      <protection/>
    </xf>
    <xf numFmtId="0" fontId="8" fillId="36" borderId="14" xfId="52" applyFont="1" applyFill="1" applyBorder="1" applyAlignment="1">
      <alignment horizontal="center"/>
      <protection/>
    </xf>
    <xf numFmtId="0" fontId="8" fillId="36" borderId="14" xfId="52" applyFont="1" applyFill="1" applyBorder="1" applyAlignment="1">
      <alignment horizontal="center" vertical="center"/>
      <protection/>
    </xf>
    <xf numFmtId="47" fontId="8" fillId="36" borderId="14" xfId="52" applyNumberFormat="1" applyFont="1" applyFill="1" applyBorder="1">
      <alignment/>
      <protection/>
    </xf>
    <xf numFmtId="0" fontId="8" fillId="0" borderId="45" xfId="52" applyFont="1" applyFill="1" applyBorder="1" applyAlignment="1">
      <alignment horizontal="left"/>
      <protection/>
    </xf>
    <xf numFmtId="1" fontId="8" fillId="38" borderId="46" xfId="52" applyNumberFormat="1" applyFont="1" applyFill="1" applyBorder="1" applyAlignment="1">
      <alignment horizontal="center" vertical="center"/>
      <protection/>
    </xf>
    <xf numFmtId="0" fontId="8" fillId="0" borderId="47" xfId="52" applyFont="1" applyFill="1" applyBorder="1" applyAlignment="1">
      <alignment horizontal="center"/>
      <protection/>
    </xf>
    <xf numFmtId="0" fontId="8" fillId="34" borderId="47" xfId="52" applyFont="1" applyFill="1" applyBorder="1" applyAlignment="1">
      <alignment horizontal="center" vertical="center"/>
      <protection/>
    </xf>
    <xf numFmtId="0" fontId="16" fillId="0" borderId="46" xfId="52" applyFont="1" applyFill="1" applyBorder="1" applyAlignment="1">
      <alignment horizontal="center"/>
      <protection/>
    </xf>
    <xf numFmtId="0" fontId="5" fillId="0" borderId="46" xfId="52" applyFont="1" applyFill="1" applyBorder="1" applyAlignment="1">
      <alignment horizontal="center"/>
      <protection/>
    </xf>
    <xf numFmtId="47" fontId="8" fillId="39" borderId="46" xfId="52" applyNumberFormat="1" applyFont="1" applyFill="1" applyBorder="1" applyAlignment="1">
      <alignment horizontal="center"/>
      <protection/>
    </xf>
    <xf numFmtId="0" fontId="8" fillId="39" borderId="46" xfId="52" applyFont="1" applyFill="1" applyBorder="1" applyAlignment="1">
      <alignment horizontal="center" vertical="center"/>
      <protection/>
    </xf>
    <xf numFmtId="47" fontId="1" fillId="39" borderId="46" xfId="52" applyNumberFormat="1" applyFont="1" applyFill="1" applyBorder="1" applyAlignment="1">
      <alignment horizontal="center"/>
      <protection/>
    </xf>
    <xf numFmtId="0" fontId="16" fillId="36" borderId="13" xfId="52" applyFont="1" applyFill="1" applyBorder="1" applyAlignment="1">
      <alignment horizontal="center"/>
      <protection/>
    </xf>
    <xf numFmtId="0" fontId="5" fillId="36" borderId="13" xfId="52" applyFont="1" applyFill="1" applyBorder="1" applyAlignment="1">
      <alignment horizontal="center"/>
      <protection/>
    </xf>
    <xf numFmtId="0" fontId="5" fillId="36" borderId="14" xfId="52" applyFont="1" applyFill="1" applyBorder="1" applyAlignment="1">
      <alignment horizontal="center"/>
      <protection/>
    </xf>
    <xf numFmtId="0" fontId="16" fillId="36" borderId="46" xfId="52" applyFont="1" applyFill="1" applyBorder="1" applyAlignment="1">
      <alignment horizontal="center"/>
      <protection/>
    </xf>
    <xf numFmtId="0" fontId="5" fillId="36" borderId="46" xfId="52" applyFont="1" applyFill="1" applyBorder="1" applyAlignment="1">
      <alignment horizontal="center"/>
      <protection/>
    </xf>
    <xf numFmtId="0" fontId="8" fillId="0" borderId="13" xfId="52" applyFont="1" applyFill="1" applyBorder="1">
      <alignment/>
      <protection/>
    </xf>
    <xf numFmtId="0" fontId="8" fillId="0" borderId="14" xfId="52" applyFont="1" applyFill="1" applyBorder="1" applyAlignment="1">
      <alignment horizontal="center"/>
      <protection/>
    </xf>
    <xf numFmtId="0" fontId="8" fillId="0" borderId="14" xfId="52" applyFont="1" applyFill="1" applyBorder="1">
      <alignment/>
      <protection/>
    </xf>
    <xf numFmtId="0" fontId="0" fillId="0" borderId="13" xfId="52" applyFill="1" applyBorder="1">
      <alignment/>
      <protection/>
    </xf>
    <xf numFmtId="0" fontId="0" fillId="0" borderId="13" xfId="52" applyFill="1" applyBorder="1" applyAlignment="1">
      <alignment horizontal="center"/>
      <protection/>
    </xf>
    <xf numFmtId="0" fontId="0" fillId="0" borderId="14" xfId="52" applyFill="1" applyBorder="1">
      <alignment/>
      <protection/>
    </xf>
    <xf numFmtId="0" fontId="0" fillId="0" borderId="14" xfId="52" applyFill="1" applyBorder="1" applyAlignment="1">
      <alignment horizontal="center"/>
      <protection/>
    </xf>
    <xf numFmtId="0" fontId="0" fillId="0" borderId="46" xfId="52" applyFill="1" applyBorder="1">
      <alignment/>
      <protection/>
    </xf>
    <xf numFmtId="0" fontId="0" fillId="0" borderId="46" xfId="52" applyFill="1" applyBorder="1" applyAlignment="1">
      <alignment horizontal="center"/>
      <protection/>
    </xf>
    <xf numFmtId="0" fontId="8" fillId="39" borderId="46" xfId="52" applyFont="1" applyFill="1" applyBorder="1" applyAlignment="1">
      <alignment horizontal="center"/>
      <protection/>
    </xf>
    <xf numFmtId="164" fontId="4" fillId="0" borderId="0" xfId="52" applyNumberFormat="1" applyFont="1" applyFill="1" applyAlignment="1">
      <alignment horizontal="left"/>
      <protection/>
    </xf>
    <xf numFmtId="0" fontId="15" fillId="0" borderId="48" xfId="52" applyFont="1" applyFill="1" applyBorder="1" applyAlignment="1">
      <alignment horizontal="left" vertical="center"/>
      <protection/>
    </xf>
    <xf numFmtId="0" fontId="8" fillId="0" borderId="13" xfId="52" applyFont="1" applyFill="1" applyBorder="1" applyAlignment="1">
      <alignment horizontal="left" vertical="center"/>
      <protection/>
    </xf>
    <xf numFmtId="1" fontId="8" fillId="0" borderId="13" xfId="52" applyNumberFormat="1" applyFont="1" applyFill="1" applyBorder="1" applyAlignment="1">
      <alignment horizontal="center"/>
      <protection/>
    </xf>
    <xf numFmtId="0" fontId="8" fillId="36" borderId="13" xfId="52" applyFont="1" applyFill="1" applyBorder="1" applyAlignment="1">
      <alignment horizontal="center"/>
      <protection/>
    </xf>
    <xf numFmtId="0" fontId="15" fillId="0" borderId="49" xfId="52" applyFont="1" applyFill="1" applyBorder="1" applyAlignment="1">
      <alignment horizontal="left" vertical="center"/>
      <protection/>
    </xf>
    <xf numFmtId="0" fontId="8" fillId="0" borderId="14" xfId="52" applyFont="1" applyFill="1" applyBorder="1" applyAlignment="1">
      <alignment horizontal="left" vertical="center"/>
      <protection/>
    </xf>
    <xf numFmtId="1" fontId="8" fillId="0" borderId="14" xfId="52" applyNumberFormat="1" applyFont="1" applyFill="1" applyBorder="1" applyAlignment="1">
      <alignment horizontal="center"/>
      <protection/>
    </xf>
    <xf numFmtId="0" fontId="5" fillId="0" borderId="14" xfId="52" applyFont="1" applyFill="1" applyBorder="1" applyAlignment="1">
      <alignment horizontal="center"/>
      <protection/>
    </xf>
    <xf numFmtId="0" fontId="15" fillId="0" borderId="50" xfId="52" applyFont="1" applyFill="1" applyBorder="1" applyAlignment="1">
      <alignment horizontal="left" vertical="center"/>
      <protection/>
    </xf>
    <xf numFmtId="0" fontId="8" fillId="0" borderId="46" xfId="52" applyFont="1" applyFill="1" applyBorder="1" applyAlignment="1">
      <alignment horizontal="left" vertical="center"/>
      <protection/>
    </xf>
    <xf numFmtId="1" fontId="8" fillId="0" borderId="46" xfId="52" applyNumberFormat="1" applyFont="1" applyFill="1" applyBorder="1" applyAlignment="1">
      <alignment horizontal="center"/>
      <protection/>
    </xf>
    <xf numFmtId="0" fontId="8" fillId="0" borderId="46" xfId="52" applyFont="1" applyFill="1" applyBorder="1" applyAlignment="1">
      <alignment horizontal="center"/>
      <protection/>
    </xf>
    <xf numFmtId="0" fontId="8" fillId="34" borderId="46" xfId="52" applyFont="1" applyFill="1" applyBorder="1" applyAlignment="1">
      <alignment horizontal="center" vertical="center"/>
      <protection/>
    </xf>
    <xf numFmtId="164" fontId="8" fillId="39" borderId="46" xfId="52" applyNumberFormat="1" applyFont="1" applyFill="1" applyBorder="1" applyAlignment="1">
      <alignment horizontal="center"/>
      <protection/>
    </xf>
    <xf numFmtId="0" fontId="15" fillId="0" borderId="48" xfId="52" applyFont="1" applyFill="1" applyBorder="1" applyAlignment="1">
      <alignment vertical="top" wrapText="1"/>
      <protection/>
    </xf>
    <xf numFmtId="0" fontId="8" fillId="0" borderId="51" xfId="52" applyFont="1" applyFill="1" applyBorder="1" applyAlignment="1">
      <alignment horizontal="left" vertical="center"/>
      <protection/>
    </xf>
    <xf numFmtId="1" fontId="8" fillId="0" borderId="21" xfId="52" applyNumberFormat="1" applyFont="1" applyFill="1" applyBorder="1" applyAlignment="1">
      <alignment horizontal="center"/>
      <protection/>
    </xf>
    <xf numFmtId="0" fontId="15" fillId="0" borderId="49" xfId="52" applyFont="1" applyFill="1" applyBorder="1" applyAlignment="1">
      <alignment vertical="top" wrapText="1"/>
      <protection/>
    </xf>
    <xf numFmtId="0" fontId="8" fillId="0" borderId="20" xfId="52" applyFont="1" applyFill="1" applyBorder="1" applyAlignment="1">
      <alignment horizontal="left" vertical="center"/>
      <protection/>
    </xf>
    <xf numFmtId="1" fontId="8" fillId="38" borderId="13" xfId="52" applyNumberFormat="1" applyFont="1" applyFill="1" applyBorder="1" applyAlignment="1">
      <alignment horizontal="center"/>
      <protection/>
    </xf>
    <xf numFmtId="0" fontId="15" fillId="0" borderId="52" xfId="52" applyFont="1" applyFill="1" applyBorder="1" applyAlignment="1">
      <alignment vertical="top" wrapText="1"/>
      <protection/>
    </xf>
    <xf numFmtId="0" fontId="8" fillId="0" borderId="45" xfId="52" applyFont="1" applyFill="1" applyBorder="1" applyAlignment="1">
      <alignment horizontal="left" vertical="center"/>
      <protection/>
    </xf>
    <xf numFmtId="0" fontId="15" fillId="0" borderId="44" xfId="52" applyFont="1" applyFill="1" applyBorder="1" applyAlignment="1">
      <alignment horizontal="left" vertical="center" wrapText="1"/>
      <protection/>
    </xf>
    <xf numFmtId="0" fontId="8" fillId="34" borderId="13" xfId="52" applyFont="1" applyFill="1" applyBorder="1" applyAlignment="1">
      <alignment horizontal="center"/>
      <protection/>
    </xf>
    <xf numFmtId="164" fontId="8" fillId="36" borderId="14" xfId="52" applyNumberFormat="1" applyFont="1" applyFill="1" applyBorder="1" applyAlignment="1">
      <alignment horizontal="center"/>
      <protection/>
    </xf>
    <xf numFmtId="0" fontId="8" fillId="0" borderId="13" xfId="52" applyFont="1" applyFill="1" applyBorder="1" applyAlignment="1">
      <alignment horizontal="left"/>
      <protection/>
    </xf>
    <xf numFmtId="0" fontId="8" fillId="34" borderId="23" xfId="52" applyFont="1" applyFill="1" applyBorder="1" applyAlignment="1">
      <alignment horizontal="center"/>
      <protection/>
    </xf>
    <xf numFmtId="0" fontId="15" fillId="0" borderId="52" xfId="52" applyFont="1" applyFill="1" applyBorder="1" applyAlignment="1">
      <alignment horizontal="left" vertical="center" wrapText="1"/>
      <protection/>
    </xf>
    <xf numFmtId="0" fontId="8" fillId="0" borderId="53" xfId="52" applyFont="1" applyFill="1" applyBorder="1" applyAlignment="1">
      <alignment horizontal="left" vertical="center"/>
      <protection/>
    </xf>
    <xf numFmtId="1" fontId="8" fillId="38" borderId="46" xfId="52" applyNumberFormat="1" applyFont="1" applyFill="1" applyBorder="1" applyAlignment="1">
      <alignment horizontal="center"/>
      <protection/>
    </xf>
    <xf numFmtId="0" fontId="8" fillId="34" borderId="46" xfId="52" applyFont="1" applyFill="1" applyBorder="1" applyAlignment="1">
      <alignment horizontal="center"/>
      <protection/>
    </xf>
    <xf numFmtId="0" fontId="8" fillId="0" borderId="12" xfId="52" applyFont="1" applyFill="1" applyBorder="1" applyAlignment="1">
      <alignment horizontal="left"/>
      <protection/>
    </xf>
    <xf numFmtId="1" fontId="8" fillId="38" borderId="11" xfId="52" applyNumberFormat="1" applyFont="1" applyFill="1" applyBorder="1" applyAlignment="1">
      <alignment horizontal="center"/>
      <protection/>
    </xf>
    <xf numFmtId="1" fontId="8" fillId="0" borderId="18" xfId="52" applyNumberFormat="1" applyFont="1" applyFill="1" applyBorder="1" applyAlignment="1">
      <alignment horizontal="center"/>
      <protection/>
    </xf>
    <xf numFmtId="0" fontId="8" fillId="34" borderId="14" xfId="52" applyFont="1" applyFill="1" applyBorder="1" applyAlignment="1">
      <alignment horizontal="center"/>
      <protection/>
    </xf>
    <xf numFmtId="0" fontId="15" fillId="0" borderId="52" xfId="52" applyFont="1" applyFill="1" applyBorder="1" applyAlignment="1">
      <alignment horizontal="left" vertical="center"/>
      <protection/>
    </xf>
    <xf numFmtId="0" fontId="8" fillId="0" borderId="53" xfId="52" applyFont="1" applyFill="1" applyBorder="1" applyAlignment="1">
      <alignment horizontal="left"/>
      <protection/>
    </xf>
    <xf numFmtId="0" fontId="15" fillId="0" borderId="44" xfId="52" applyFont="1" applyFill="1" applyBorder="1" applyAlignment="1">
      <alignment vertical="top" wrapText="1"/>
      <protection/>
    </xf>
    <xf numFmtId="0" fontId="8" fillId="0" borderId="46" xfId="52" applyFont="1" applyFill="1" applyBorder="1" applyAlignment="1">
      <alignment horizontal="left"/>
      <protection/>
    </xf>
    <xf numFmtId="0" fontId="8" fillId="0" borderId="14" xfId="52" applyFont="1" applyFill="1" applyBorder="1" applyAlignment="1">
      <alignment horizontal="left"/>
      <protection/>
    </xf>
    <xf numFmtId="0" fontId="16" fillId="0" borderId="14" xfId="52" applyFont="1" applyFill="1" applyBorder="1" applyAlignment="1">
      <alignment horizontal="center"/>
      <protection/>
    </xf>
    <xf numFmtId="0" fontId="15" fillId="0" borderId="48" xfId="52" applyFont="1" applyFill="1" applyBorder="1" applyAlignment="1">
      <alignment horizontal="left" vertical="center" wrapText="1"/>
      <protection/>
    </xf>
    <xf numFmtId="0" fontId="8" fillId="0" borderId="54" xfId="52" applyFont="1" applyFill="1" applyBorder="1" applyAlignment="1">
      <alignment horizontal="left"/>
      <protection/>
    </xf>
    <xf numFmtId="0" fontId="8" fillId="0" borderId="11" xfId="52" applyFont="1" applyFill="1" applyBorder="1" applyAlignment="1">
      <alignment horizontal="center"/>
      <protection/>
    </xf>
    <xf numFmtId="0" fontId="8" fillId="34" borderId="37" xfId="52" applyFont="1" applyFill="1" applyBorder="1" applyAlignment="1">
      <alignment horizontal="center"/>
      <protection/>
    </xf>
    <xf numFmtId="47" fontId="8" fillId="36" borderId="13" xfId="52" applyNumberFormat="1" applyFont="1" applyFill="1" applyBorder="1" applyAlignment="1">
      <alignment horizontal="center"/>
      <protection/>
    </xf>
    <xf numFmtId="0" fontId="15" fillId="0" borderId="49" xfId="52" applyFont="1" applyFill="1" applyBorder="1" applyAlignment="1">
      <alignment horizontal="left" vertical="center" wrapText="1"/>
      <protection/>
    </xf>
    <xf numFmtId="0" fontId="8" fillId="34" borderId="25" xfId="52" applyFont="1" applyFill="1" applyBorder="1" applyAlignment="1">
      <alignment horizontal="center"/>
      <protection/>
    </xf>
    <xf numFmtId="0" fontId="15" fillId="0" borderId="50" xfId="52" applyFont="1" applyFill="1" applyBorder="1" applyAlignment="1">
      <alignment horizontal="left" vertical="center" wrapText="1"/>
      <protection/>
    </xf>
    <xf numFmtId="0" fontId="8" fillId="0" borderId="55" xfId="52" applyFont="1" applyFill="1" applyBorder="1" applyAlignment="1">
      <alignment horizontal="left"/>
      <protection/>
    </xf>
    <xf numFmtId="0" fontId="8" fillId="0" borderId="56" xfId="52" applyFont="1" applyFill="1" applyBorder="1" applyAlignment="1">
      <alignment horizontal="center"/>
      <protection/>
    </xf>
    <xf numFmtId="0" fontId="8" fillId="34" borderId="47" xfId="52" applyFont="1" applyFill="1" applyBorder="1" applyAlignment="1">
      <alignment horizontal="center"/>
      <protection/>
    </xf>
    <xf numFmtId="0" fontId="8" fillId="0" borderId="54" xfId="52" applyFont="1" applyFill="1" applyBorder="1" applyAlignment="1">
      <alignment horizontal="left" vertical="center"/>
      <protection/>
    </xf>
    <xf numFmtId="47" fontId="8" fillId="0" borderId="13" xfId="52" applyNumberFormat="1" applyFont="1" applyFill="1" applyBorder="1">
      <alignment/>
      <protection/>
    </xf>
    <xf numFmtId="0" fontId="16" fillId="36" borderId="14" xfId="52" applyFont="1" applyFill="1" applyBorder="1" applyAlignment="1">
      <alignment horizontal="center"/>
      <protection/>
    </xf>
    <xf numFmtId="47" fontId="8" fillId="0" borderId="14" xfId="52" applyNumberFormat="1" applyFont="1" applyFill="1" applyBorder="1">
      <alignment/>
      <protection/>
    </xf>
    <xf numFmtId="0" fontId="8" fillId="0" borderId="55" xfId="52" applyFont="1" applyFill="1" applyBorder="1" applyAlignment="1">
      <alignment horizontal="left" vertical="center"/>
      <protection/>
    </xf>
    <xf numFmtId="0" fontId="15" fillId="0" borderId="48" xfId="52" applyFont="1" applyFill="1" applyBorder="1" applyAlignment="1">
      <alignment vertical="top"/>
      <protection/>
    </xf>
    <xf numFmtId="0" fontId="8" fillId="34" borderId="37" xfId="52" applyFont="1" applyFill="1" applyBorder="1" applyAlignment="1">
      <alignment horizontal="center" vertical="center"/>
      <protection/>
    </xf>
    <xf numFmtId="47" fontId="8" fillId="0" borderId="13" xfId="52" applyNumberFormat="1" applyFont="1" applyFill="1" applyBorder="1" applyAlignment="1">
      <alignment horizontal="center" vertical="center"/>
      <protection/>
    </xf>
    <xf numFmtId="0" fontId="15" fillId="0" borderId="49" xfId="52" applyFont="1" applyFill="1" applyBorder="1" applyAlignment="1">
      <alignment vertical="top"/>
      <protection/>
    </xf>
    <xf numFmtId="0" fontId="8" fillId="34" borderId="25" xfId="52" applyFont="1" applyFill="1" applyBorder="1" applyAlignment="1">
      <alignment horizontal="center" vertical="center"/>
      <protection/>
    </xf>
    <xf numFmtId="0" fontId="8" fillId="0" borderId="14" xfId="52" applyFont="1" applyFill="1" applyBorder="1" applyAlignment="1">
      <alignment horizontal="center" vertical="center"/>
      <protection/>
    </xf>
    <xf numFmtId="0" fontId="15" fillId="0" borderId="44" xfId="52" applyFont="1" applyFill="1" applyBorder="1" applyAlignment="1">
      <alignment vertical="top"/>
      <protection/>
    </xf>
    <xf numFmtId="0" fontId="8" fillId="0" borderId="27" xfId="52" applyFont="1" applyFill="1" applyBorder="1" applyAlignment="1">
      <alignment horizontal="left" vertical="center"/>
      <protection/>
    </xf>
    <xf numFmtId="0" fontId="8" fillId="0" borderId="12" xfId="52" applyFont="1" applyFill="1" applyBorder="1" applyAlignment="1">
      <alignment horizontal="left" vertical="center"/>
      <protection/>
    </xf>
    <xf numFmtId="0" fontId="8" fillId="0" borderId="57" xfId="52" applyFont="1" applyFill="1" applyBorder="1" applyAlignment="1">
      <alignment horizontal="left" vertical="center"/>
      <protection/>
    </xf>
    <xf numFmtId="0" fontId="8" fillId="0" borderId="27" xfId="52" applyFont="1" applyFill="1" applyBorder="1" applyAlignment="1">
      <alignment horizontal="left"/>
      <protection/>
    </xf>
    <xf numFmtId="164" fontId="1" fillId="36" borderId="13" xfId="52" applyNumberFormat="1" applyFont="1" applyFill="1" applyBorder="1" applyAlignment="1">
      <alignment horizontal="center"/>
      <protection/>
    </xf>
    <xf numFmtId="0" fontId="1" fillId="36" borderId="14" xfId="52" applyFont="1" applyFill="1" applyBorder="1" applyAlignment="1">
      <alignment horizontal="center"/>
      <protection/>
    </xf>
    <xf numFmtId="1" fontId="8" fillId="38" borderId="11" xfId="52" applyNumberFormat="1" applyFont="1" applyFill="1" applyBorder="1" applyAlignment="1">
      <alignment horizontal="center" vertical="center"/>
      <protection/>
    </xf>
    <xf numFmtId="0" fontId="4" fillId="0" borderId="0" xfId="52" applyFont="1" applyFill="1">
      <alignment/>
      <protection/>
    </xf>
    <xf numFmtId="1" fontId="8" fillId="0" borderId="11" xfId="52" applyNumberFormat="1" applyFont="1" applyFill="1" applyBorder="1" applyAlignment="1">
      <alignment horizontal="center"/>
      <protection/>
    </xf>
    <xf numFmtId="1" fontId="8" fillId="0" borderId="10" xfId="52" applyNumberFormat="1" applyFont="1" applyFill="1" applyBorder="1" applyAlignment="1">
      <alignment horizontal="center"/>
      <protection/>
    </xf>
    <xf numFmtId="0" fontId="8" fillId="34" borderId="14" xfId="52" applyFont="1" applyFill="1" applyBorder="1" applyAlignment="1">
      <alignment horizontal="center" vertical="center"/>
      <protection/>
    </xf>
    <xf numFmtId="0" fontId="8" fillId="0" borderId="58" xfId="52" applyFont="1" applyFill="1" applyBorder="1" applyAlignment="1">
      <alignment horizontal="left"/>
      <protection/>
    </xf>
    <xf numFmtId="1" fontId="8" fillId="38" borderId="59" xfId="52" applyNumberFormat="1" applyFont="1" applyFill="1" applyBorder="1" applyAlignment="1">
      <alignment horizontal="center"/>
      <protection/>
    </xf>
    <xf numFmtId="47" fontId="1" fillId="36" borderId="13" xfId="52" applyNumberFormat="1" applyFont="1" applyFill="1" applyBorder="1" applyAlignment="1">
      <alignment horizontal="center"/>
      <protection/>
    </xf>
    <xf numFmtId="0" fontId="8" fillId="0" borderId="18" xfId="52" applyFont="1" applyFill="1" applyBorder="1" applyAlignment="1">
      <alignment horizontal="left" vertical="center"/>
      <protection/>
    </xf>
    <xf numFmtId="0" fontId="8" fillId="36" borderId="23" xfId="52" applyFont="1" applyFill="1" applyBorder="1" applyAlignment="1">
      <alignment horizontal="center"/>
      <protection/>
    </xf>
    <xf numFmtId="0" fontId="15" fillId="0" borderId="52" xfId="52" applyFont="1" applyFill="1" applyBorder="1" applyAlignment="1">
      <alignment vertical="top"/>
      <protection/>
    </xf>
    <xf numFmtId="0" fontId="8" fillId="39" borderId="47" xfId="52" applyFont="1" applyFill="1" applyBorder="1" applyAlignment="1">
      <alignment horizontal="center"/>
      <protection/>
    </xf>
    <xf numFmtId="47" fontId="1" fillId="39" borderId="60" xfId="52" applyNumberFormat="1" applyFont="1" applyFill="1" applyBorder="1" applyAlignment="1">
      <alignment horizontal="center"/>
      <protection/>
    </xf>
    <xf numFmtId="0" fontId="8" fillId="0" borderId="21" xfId="52" applyFont="1" applyFill="1" applyBorder="1" applyAlignment="1">
      <alignment horizontal="center"/>
      <protection/>
    </xf>
    <xf numFmtId="0" fontId="8" fillId="34" borderId="21" xfId="52" applyFont="1" applyFill="1" applyBorder="1" applyAlignment="1">
      <alignment horizontal="center"/>
      <protection/>
    </xf>
    <xf numFmtId="0" fontId="8" fillId="0" borderId="10" xfId="52" applyFont="1" applyFill="1" applyBorder="1" applyAlignment="1">
      <alignment horizontal="left"/>
      <protection/>
    </xf>
    <xf numFmtId="1" fontId="8" fillId="38" borderId="14" xfId="52" applyNumberFormat="1" applyFont="1" applyFill="1" applyBorder="1" applyAlignment="1">
      <alignment horizontal="center"/>
      <protection/>
    </xf>
    <xf numFmtId="0" fontId="8" fillId="0" borderId="10" xfId="52" applyFont="1" applyFill="1" applyBorder="1" applyAlignment="1">
      <alignment horizontal="center"/>
      <protection/>
    </xf>
    <xf numFmtId="0" fontId="8" fillId="0" borderId="57" xfId="52" applyFont="1" applyFill="1" applyBorder="1" applyAlignment="1">
      <alignment horizontal="left"/>
      <protection/>
    </xf>
    <xf numFmtId="0" fontId="8" fillId="0" borderId="61" xfId="52" applyFont="1" applyFill="1" applyBorder="1" applyAlignment="1">
      <alignment horizontal="center"/>
      <protection/>
    </xf>
    <xf numFmtId="0" fontId="8" fillId="34" borderId="62" xfId="52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52" applyFont="1" applyFill="1">
      <alignment/>
      <protection/>
    </xf>
    <xf numFmtId="0" fontId="1" fillId="0" borderId="0" xfId="52" applyFont="1" applyFill="1" applyBorder="1" applyAlignment="1">
      <alignment horizontal="left" vertical="center"/>
      <protection/>
    </xf>
    <xf numFmtId="0" fontId="14" fillId="36" borderId="63" xfId="52" applyFont="1" applyFill="1" applyBorder="1" applyAlignment="1">
      <alignment horizontal="center" vertical="center"/>
      <protection/>
    </xf>
    <xf numFmtId="0" fontId="14" fillId="36" borderId="64" xfId="52" applyFont="1" applyFill="1" applyBorder="1" applyAlignment="1">
      <alignment horizontal="center" vertical="center"/>
      <protection/>
    </xf>
    <xf numFmtId="0" fontId="14" fillId="36" borderId="47" xfId="52" applyFont="1" applyFill="1" applyBorder="1" applyAlignment="1">
      <alignment horizontal="center" vertical="center"/>
      <protection/>
    </xf>
    <xf numFmtId="0" fontId="17" fillId="36" borderId="65" xfId="52" applyFont="1" applyFill="1" applyBorder="1" applyAlignment="1">
      <alignment horizontal="center" vertical="center"/>
      <protection/>
    </xf>
    <xf numFmtId="0" fontId="17" fillId="36" borderId="66" xfId="52" applyFont="1" applyFill="1" applyBorder="1" applyAlignment="1">
      <alignment horizontal="center" vertical="center"/>
      <protection/>
    </xf>
    <xf numFmtId="0" fontId="17" fillId="36" borderId="67" xfId="52" applyFont="1" applyFill="1" applyBorder="1" applyAlignment="1">
      <alignment horizontal="center" vertical="center"/>
      <protection/>
    </xf>
    <xf numFmtId="0" fontId="17" fillId="36" borderId="68" xfId="52" applyFont="1" applyFill="1" applyBorder="1" applyAlignment="1">
      <alignment horizontal="center" vertical="center"/>
      <protection/>
    </xf>
    <xf numFmtId="0" fontId="17" fillId="36" borderId="60" xfId="52" applyFont="1" applyFill="1" applyBorder="1" applyAlignment="1">
      <alignment horizontal="center" vertical="center"/>
      <protection/>
    </xf>
    <xf numFmtId="0" fontId="17" fillId="36" borderId="69" xfId="52" applyFont="1" applyFill="1" applyBorder="1" applyAlignment="1">
      <alignment horizontal="center" vertical="center"/>
      <protection/>
    </xf>
    <xf numFmtId="0" fontId="17" fillId="36" borderId="54" xfId="52" applyFont="1" applyFill="1" applyBorder="1" applyAlignment="1">
      <alignment horizontal="center" vertical="center"/>
      <protection/>
    </xf>
    <xf numFmtId="0" fontId="14" fillId="36" borderId="65" xfId="52" applyFont="1" applyFill="1" applyBorder="1" applyAlignment="1">
      <alignment horizontal="center" vertical="center"/>
      <protection/>
    </xf>
    <xf numFmtId="0" fontId="14" fillId="36" borderId="66" xfId="52" applyFont="1" applyFill="1" applyBorder="1" applyAlignment="1">
      <alignment horizontal="center" vertical="center"/>
      <protection/>
    </xf>
    <xf numFmtId="0" fontId="14" fillId="36" borderId="64" xfId="52" applyFont="1" applyFill="1" applyBorder="1" applyAlignment="1">
      <alignment horizontal="center" vertical="top"/>
      <protection/>
    </xf>
    <xf numFmtId="0" fontId="14" fillId="36" borderId="47" xfId="52" applyFont="1" applyFill="1" applyBorder="1" applyAlignment="1">
      <alignment horizontal="center" vertical="top"/>
      <protection/>
    </xf>
    <xf numFmtId="0" fontId="17" fillId="36" borderId="64" xfId="52" applyFont="1" applyFill="1" applyBorder="1" applyAlignment="1">
      <alignment horizontal="center" vertical="top"/>
      <protection/>
    </xf>
    <xf numFmtId="0" fontId="17" fillId="36" borderId="47" xfId="52" applyFont="1" applyFill="1" applyBorder="1" applyAlignment="1">
      <alignment horizontal="center" vertical="top"/>
      <protection/>
    </xf>
    <xf numFmtId="0" fontId="4" fillId="0" borderId="0" xfId="52" applyFont="1" applyFill="1" applyAlignment="1">
      <alignment horizontal="right"/>
      <protection/>
    </xf>
    <xf numFmtId="0" fontId="14" fillId="36" borderId="67" xfId="52" applyFont="1" applyFill="1" applyBorder="1" applyAlignment="1">
      <alignment horizontal="center" vertical="top"/>
      <protection/>
    </xf>
    <xf numFmtId="0" fontId="14" fillId="36" borderId="68" xfId="52" applyFont="1" applyFill="1" applyBorder="1" applyAlignment="1">
      <alignment horizontal="center" vertical="top"/>
      <protection/>
    </xf>
    <xf numFmtId="0" fontId="14" fillId="36" borderId="60" xfId="52" applyFont="1" applyFill="1" applyBorder="1" applyAlignment="1">
      <alignment horizontal="center" vertical="top"/>
      <protection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4" fontId="0" fillId="0" borderId="0" xfId="0" applyNumberForma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left" vertical="center"/>
    </xf>
    <xf numFmtId="0" fontId="6" fillId="0" borderId="41" xfId="0" applyFont="1" applyFill="1" applyBorder="1" applyAlignment="1">
      <alignment horizontal="center" vertical="center"/>
    </xf>
    <xf numFmtId="0" fontId="6" fillId="34" borderId="41" xfId="0" applyFont="1" applyFill="1" applyBorder="1" applyAlignment="1">
      <alignment horizontal="center" vertical="center"/>
    </xf>
    <xf numFmtId="44" fontId="6" fillId="0" borderId="41" xfId="0" applyNumberFormat="1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left" vertical="center"/>
    </xf>
    <xf numFmtId="0" fontId="8" fillId="0" borderId="71" xfId="0" applyFont="1" applyFill="1" applyBorder="1" applyAlignment="1">
      <alignment horizontal="left" vertical="center"/>
    </xf>
    <xf numFmtId="0" fontId="8" fillId="0" borderId="71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8" fillId="0" borderId="73" xfId="0" applyFont="1" applyFill="1" applyBorder="1" applyAlignment="1">
      <alignment vertical="center"/>
    </xf>
    <xf numFmtId="0" fontId="56" fillId="0" borderId="20" xfId="46" applyFont="1" applyFill="1" applyBorder="1" applyAlignment="1">
      <alignment horizontal="left" vertical="center"/>
      <protection/>
    </xf>
    <xf numFmtId="0" fontId="8" fillId="33" borderId="73" xfId="0" applyFont="1" applyFill="1" applyBorder="1" applyAlignment="1">
      <alignment vertical="center"/>
    </xf>
    <xf numFmtId="44" fontId="1" fillId="0" borderId="0" xfId="0" applyNumberFormat="1" applyFont="1" applyFill="1" applyAlignment="1">
      <alignment vertical="center"/>
    </xf>
    <xf numFmtId="0" fontId="8" fillId="33" borderId="73" xfId="0" applyFont="1" applyFill="1" applyBorder="1" applyAlignment="1">
      <alignment horizontal="center" vertical="center"/>
    </xf>
    <xf numFmtId="44" fontId="1" fillId="0" borderId="73" xfId="0" applyNumberFormat="1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Alignment="1">
      <alignment horizontal="left" vertical="center"/>
    </xf>
    <xf numFmtId="0" fontId="34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center"/>
    </xf>
    <xf numFmtId="0" fontId="34" fillId="34" borderId="0" xfId="0" applyFont="1" applyFill="1" applyAlignment="1">
      <alignment horizontal="center"/>
    </xf>
    <xf numFmtId="44" fontId="34" fillId="0" borderId="0" xfId="0" applyNumberFormat="1" applyFont="1" applyFill="1" applyAlignment="1">
      <alignment vertical="center"/>
    </xf>
    <xf numFmtId="0" fontId="0" fillId="34" borderId="0" xfId="0" applyFill="1" applyAlignment="1">
      <alignment horizontal="center"/>
    </xf>
    <xf numFmtId="0" fontId="1" fillId="0" borderId="0" xfId="52" applyFont="1" applyFill="1" applyAlignment="1">
      <alignment horizontal="left"/>
      <protection/>
    </xf>
    <xf numFmtId="1" fontId="0" fillId="0" borderId="0" xfId="52" applyNumberFormat="1" applyFill="1" applyAlignment="1">
      <alignment horizontal="center"/>
      <protection/>
    </xf>
    <xf numFmtId="0" fontId="1" fillId="0" borderId="0" xfId="52" applyFont="1" applyFill="1" applyAlignment="1">
      <alignment horizontal="center"/>
      <protection/>
    </xf>
    <xf numFmtId="44" fontId="0" fillId="0" borderId="0" xfId="52" applyNumberFormat="1" applyFill="1" applyAlignment="1">
      <alignment vertical="center"/>
      <protection/>
    </xf>
    <xf numFmtId="0" fontId="0" fillId="0" borderId="0" xfId="52" applyFill="1" applyAlignment="1">
      <alignment vertical="center"/>
      <protection/>
    </xf>
    <xf numFmtId="0" fontId="1" fillId="0" borderId="0" xfId="52" applyFont="1" applyFill="1" applyAlignment="1">
      <alignment/>
      <protection/>
    </xf>
    <xf numFmtId="1" fontId="0" fillId="0" borderId="0" xfId="52" applyNumberFormat="1" applyFill="1">
      <alignment/>
      <protection/>
    </xf>
    <xf numFmtId="0" fontId="0" fillId="0" borderId="0" xfId="52" applyFill="1" applyAlignment="1">
      <alignment horizontal="center"/>
      <protection/>
    </xf>
    <xf numFmtId="0" fontId="6" fillId="0" borderId="40" xfId="52" applyFont="1" applyFill="1" applyBorder="1" applyAlignment="1">
      <alignment horizontal="center"/>
      <protection/>
    </xf>
    <xf numFmtId="0" fontId="6" fillId="0" borderId="41" xfId="52" applyFont="1" applyFill="1" applyBorder="1" applyAlignment="1">
      <alignment horizontal="center"/>
      <protection/>
    </xf>
    <xf numFmtId="0" fontId="6" fillId="0" borderId="41" xfId="52" applyFont="1" applyFill="1" applyBorder="1" applyAlignment="1">
      <alignment horizontal="left"/>
      <protection/>
    </xf>
    <xf numFmtId="1" fontId="6" fillId="0" borderId="41" xfId="52" applyNumberFormat="1" applyFont="1" applyFill="1" applyBorder="1" applyAlignment="1">
      <alignment horizontal="center"/>
      <protection/>
    </xf>
    <xf numFmtId="0" fontId="6" fillId="0" borderId="43" xfId="52" applyFont="1" applyFill="1" applyBorder="1" applyAlignment="1">
      <alignment horizontal="center"/>
      <protection/>
    </xf>
    <xf numFmtId="0" fontId="6" fillId="34" borderId="42" xfId="52" applyFont="1" applyFill="1" applyBorder="1" applyAlignment="1">
      <alignment horizontal="center"/>
      <protection/>
    </xf>
    <xf numFmtId="44" fontId="6" fillId="0" borderId="41" xfId="52" applyNumberFormat="1" applyFont="1" applyFill="1" applyBorder="1" applyAlignment="1">
      <alignment horizontal="center" vertical="center"/>
      <protection/>
    </xf>
    <xf numFmtId="0" fontId="6" fillId="0" borderId="43" xfId="52" applyFont="1" applyFill="1" applyBorder="1" applyAlignment="1">
      <alignment horizontal="center" vertical="center"/>
      <protection/>
    </xf>
    <xf numFmtId="0" fontId="35" fillId="0" borderId="65" xfId="52" applyFont="1" applyFill="1" applyBorder="1" applyAlignment="1">
      <alignment horizontal="center" vertical="center"/>
      <protection/>
    </xf>
    <xf numFmtId="44" fontId="34" fillId="33" borderId="13" xfId="52" applyNumberFormat="1" applyFont="1" applyFill="1" applyBorder="1" applyAlignment="1">
      <alignment vertical="center"/>
      <protection/>
    </xf>
    <xf numFmtId="0" fontId="34" fillId="0" borderId="13" xfId="52" applyFont="1" applyFill="1" applyBorder="1" applyAlignment="1">
      <alignment vertical="center"/>
      <protection/>
    </xf>
    <xf numFmtId="44" fontId="34" fillId="33" borderId="14" xfId="52" applyNumberFormat="1" applyFont="1" applyFill="1" applyBorder="1" applyAlignment="1">
      <alignment vertical="center"/>
      <protection/>
    </xf>
    <xf numFmtId="0" fontId="34" fillId="0" borderId="14" xfId="52" applyFont="1" applyFill="1" applyBorder="1" applyAlignment="1">
      <alignment vertical="center"/>
      <protection/>
    </xf>
    <xf numFmtId="0" fontId="35" fillId="0" borderId="66" xfId="52" applyFont="1" applyFill="1" applyBorder="1" applyAlignment="1">
      <alignment horizontal="center" vertical="center"/>
      <protection/>
    </xf>
    <xf numFmtId="44" fontId="34" fillId="33" borderId="46" xfId="52" applyNumberFormat="1" applyFont="1" applyFill="1" applyBorder="1" applyAlignment="1">
      <alignment vertical="center"/>
      <protection/>
    </xf>
    <xf numFmtId="0" fontId="34" fillId="0" borderId="46" xfId="52" applyFont="1" applyFill="1" applyBorder="1" applyAlignment="1">
      <alignment vertical="center"/>
      <protection/>
    </xf>
    <xf numFmtId="0" fontId="1" fillId="36" borderId="0" xfId="52" applyFont="1" applyFill="1">
      <alignment/>
      <protection/>
    </xf>
    <xf numFmtId="0" fontId="8" fillId="34" borderId="74" xfId="52" applyFont="1" applyFill="1" applyBorder="1" applyAlignment="1">
      <alignment horizontal="center" vertical="center"/>
      <protection/>
    </xf>
    <xf numFmtId="44" fontId="1" fillId="36" borderId="0" xfId="52" applyNumberFormat="1" applyFont="1" applyFill="1">
      <alignment/>
      <protection/>
    </xf>
    <xf numFmtId="0" fontId="8" fillId="34" borderId="21" xfId="52" applyFont="1" applyFill="1" applyBorder="1" applyAlignment="1">
      <alignment horizontal="center" vertical="center"/>
      <protection/>
    </xf>
    <xf numFmtId="44" fontId="1" fillId="0" borderId="0" xfId="52" applyNumberFormat="1" applyFont="1" applyFill="1">
      <alignment/>
      <protection/>
    </xf>
    <xf numFmtId="0" fontId="8" fillId="0" borderId="51" xfId="52" applyFont="1" applyFill="1" applyBorder="1" applyAlignment="1">
      <alignment horizontal="left"/>
      <protection/>
    </xf>
    <xf numFmtId="1" fontId="8" fillId="38" borderId="21" xfId="52" applyNumberFormat="1" applyFont="1" applyFill="1" applyBorder="1" applyAlignment="1">
      <alignment horizontal="center"/>
      <protection/>
    </xf>
    <xf numFmtId="0" fontId="57" fillId="0" borderId="46" xfId="52" applyFont="1" applyFill="1" applyBorder="1" applyAlignment="1">
      <alignment vertical="center"/>
      <protection/>
    </xf>
    <xf numFmtId="0" fontId="15" fillId="0" borderId="50" xfId="52" applyFont="1" applyFill="1" applyBorder="1" applyAlignment="1">
      <alignment vertical="top"/>
      <protection/>
    </xf>
    <xf numFmtId="44" fontId="58" fillId="0" borderId="0" xfId="52" applyNumberFormat="1" applyFont="1" applyFill="1">
      <alignment/>
      <protection/>
    </xf>
    <xf numFmtId="0" fontId="59" fillId="0" borderId="0" xfId="52" applyFont="1" applyFill="1">
      <alignment/>
      <protection/>
    </xf>
    <xf numFmtId="44" fontId="34" fillId="0" borderId="13" xfId="52" applyNumberFormat="1" applyFont="1" applyFill="1" applyBorder="1" applyAlignment="1">
      <alignment vertical="center"/>
      <protection/>
    </xf>
    <xf numFmtId="44" fontId="34" fillId="0" borderId="14" xfId="52" applyNumberFormat="1" applyFont="1" applyFill="1" applyBorder="1" applyAlignment="1">
      <alignment vertical="center"/>
      <protection/>
    </xf>
    <xf numFmtId="44" fontId="34" fillId="0" borderId="46" xfId="52" applyNumberFormat="1" applyFont="1" applyFill="1" applyBorder="1" applyAlignment="1">
      <alignment vertical="center"/>
      <protection/>
    </xf>
    <xf numFmtId="0" fontId="35" fillId="36" borderId="65" xfId="52" applyFont="1" applyFill="1" applyBorder="1" applyAlignment="1">
      <alignment horizontal="center" vertical="center"/>
      <protection/>
    </xf>
    <xf numFmtId="0" fontId="35" fillId="36" borderId="66" xfId="52" applyFont="1" applyFill="1" applyBorder="1" applyAlignment="1">
      <alignment horizontal="center" vertical="center"/>
      <protection/>
    </xf>
    <xf numFmtId="1" fontId="8" fillId="38" borderId="13" xfId="52" applyNumberFormat="1" applyFont="1" applyFill="1" applyBorder="1" applyAlignment="1">
      <alignment horizontal="center" vertical="center"/>
      <protection/>
    </xf>
    <xf numFmtId="1" fontId="8" fillId="38" borderId="10" xfId="52" applyNumberFormat="1" applyFont="1" applyFill="1" applyBorder="1" applyAlignment="1">
      <alignment horizontal="center"/>
      <protection/>
    </xf>
    <xf numFmtId="0" fontId="15" fillId="0" borderId="50" xfId="52" applyFont="1" applyFill="1" applyBorder="1" applyAlignment="1">
      <alignment vertical="top" wrapText="1"/>
      <protection/>
    </xf>
    <xf numFmtId="0" fontId="8" fillId="0" borderId="58" xfId="52" applyFont="1" applyFill="1" applyBorder="1" applyAlignment="1">
      <alignment horizontal="left" vertical="center"/>
      <protection/>
    </xf>
    <xf numFmtId="1" fontId="8" fillId="0" borderId="59" xfId="52" applyNumberFormat="1" applyFont="1" applyFill="1" applyBorder="1" applyAlignment="1">
      <alignment horizontal="center"/>
      <protection/>
    </xf>
    <xf numFmtId="0" fontId="34" fillId="33" borderId="13" xfId="52" applyFont="1" applyFill="1" applyBorder="1" applyAlignment="1">
      <alignment vertical="center"/>
      <protection/>
    </xf>
    <xf numFmtId="0" fontId="8" fillId="0" borderId="18" xfId="52" applyFont="1" applyFill="1" applyBorder="1" applyAlignment="1">
      <alignment horizontal="center"/>
      <protection/>
    </xf>
    <xf numFmtId="0" fontId="34" fillId="33" borderId="14" xfId="52" applyFont="1" applyFill="1" applyBorder="1" applyAlignment="1">
      <alignment vertical="center"/>
      <protection/>
    </xf>
    <xf numFmtId="0" fontId="35" fillId="36" borderId="60" xfId="52" applyFont="1" applyFill="1" applyBorder="1" applyAlignment="1">
      <alignment horizontal="center" vertical="center"/>
      <protection/>
    </xf>
    <xf numFmtId="0" fontId="0" fillId="0" borderId="0" xfId="52" applyFont="1" applyFill="1">
      <alignment/>
      <protection/>
    </xf>
    <xf numFmtId="0" fontId="34" fillId="0" borderId="0" xfId="52" applyFont="1" applyFill="1" applyAlignment="1">
      <alignment horizontal="left"/>
      <protection/>
    </xf>
    <xf numFmtId="1" fontId="34" fillId="0" borderId="0" xfId="52" applyNumberFormat="1" applyFont="1" applyFill="1">
      <alignment/>
      <protection/>
    </xf>
    <xf numFmtId="0" fontId="34" fillId="0" borderId="0" xfId="52" applyFont="1" applyFill="1" applyAlignment="1">
      <alignment horizontal="center"/>
      <protection/>
    </xf>
    <xf numFmtId="0" fontId="34" fillId="34" borderId="0" xfId="52" applyFont="1" applyFill="1" applyAlignment="1">
      <alignment horizontal="center"/>
      <protection/>
    </xf>
    <xf numFmtId="44" fontId="34" fillId="0" borderId="0" xfId="52" applyNumberFormat="1" applyFont="1" applyFill="1" applyAlignment="1">
      <alignment vertical="center"/>
      <protection/>
    </xf>
    <xf numFmtId="0" fontId="34" fillId="0" borderId="0" xfId="52" applyFont="1" applyFill="1" applyAlignment="1">
      <alignment vertical="center"/>
      <protection/>
    </xf>
    <xf numFmtId="0" fontId="0" fillId="0" borderId="0" xfId="52" applyFill="1" applyAlignment="1">
      <alignment horizontal="left"/>
      <protection/>
    </xf>
    <xf numFmtId="0" fontId="0" fillId="34" borderId="0" xfId="52" applyFill="1" applyAlignment="1">
      <alignment horizontal="center"/>
      <protection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xcel Built-in Normal" xfId="46"/>
    <cellStyle name="Gut" xfId="47"/>
    <cellStyle name="Neutral" xfId="48"/>
    <cellStyle name="Notiz" xfId="49"/>
    <cellStyle name="Percent" xfId="50"/>
    <cellStyle name="Schlecht" xfId="51"/>
    <cellStyle name="Standard 2" xfId="52"/>
    <cellStyle name="Standard 2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inzelstarter%202017%20mit%205%20Bahn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taffeln%202017%20mit%205%20Bahn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Gesamt 2017"/>
      <sheetName val="Renneinteilung"/>
      <sheetName val="Mini "/>
      <sheetName val="Mini"/>
      <sheetName val="Schüler D"/>
      <sheetName val="Schüler_D"/>
      <sheetName val="Schüler C"/>
      <sheetName val="Schüler_C"/>
      <sheetName val="Schüler B"/>
      <sheetName val="Schüler_B"/>
      <sheetName val="Schüler A"/>
      <sheetName val="Schüler_A"/>
      <sheetName val="Jugend "/>
      <sheetName val="Jugend"/>
      <sheetName val="Altersklasse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samt Staffel 2017"/>
      <sheetName val="Renneinteilung"/>
      <sheetName val="Minicup"/>
      <sheetName val="SchülerD"/>
      <sheetName val="Schüler D"/>
      <sheetName val=" SchülerC"/>
      <sheetName val="Schüler C"/>
      <sheetName val="SchülerB"/>
      <sheetName val="Schüler B"/>
      <sheetName val=" SchülerA"/>
      <sheetName val="Schüler A"/>
      <sheetName val=" Jugend 1"/>
      <sheetName val="Jugend"/>
      <sheetName val="Min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K106"/>
  <sheetViews>
    <sheetView zoomScaleSheetLayoutView="10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7" sqref="C7"/>
    </sheetView>
  </sheetViews>
  <sheetFormatPr defaultColWidth="11.421875" defaultRowHeight="12.75"/>
  <cols>
    <col min="1" max="1" width="5.140625" style="1" bestFit="1" customWidth="1"/>
    <col min="2" max="2" width="17.140625" style="316" bestFit="1" customWidth="1"/>
    <col min="3" max="3" width="20.57421875" style="316" bestFit="1" customWidth="1"/>
    <col min="4" max="4" width="11.8515625" style="2" bestFit="1" customWidth="1"/>
    <col min="5" max="5" width="16.140625" style="2" bestFit="1" customWidth="1"/>
    <col min="6" max="6" width="30.57421875" style="1" bestFit="1" customWidth="1"/>
    <col min="7" max="7" width="13.7109375" style="314" bestFit="1" customWidth="1"/>
    <col min="8" max="8" width="12.140625" style="342" bestFit="1" customWidth="1"/>
    <col min="9" max="9" width="15.00390625" style="315" bestFit="1" customWidth="1"/>
    <col min="10" max="10" width="11.140625" style="1" bestFit="1" customWidth="1"/>
    <col min="11" max="11" width="12.28125" style="3" bestFit="1" customWidth="1"/>
    <col min="12" max="250" width="11.421875" style="1" customWidth="1"/>
  </cols>
  <sheetData>
    <row r="1" spans="1:8" ht="18">
      <c r="A1" s="3"/>
      <c r="B1" s="3" t="s">
        <v>0</v>
      </c>
      <c r="C1" s="10" t="s">
        <v>244</v>
      </c>
      <c r="E1" s="313" t="s">
        <v>1</v>
      </c>
      <c r="F1" s="313"/>
      <c r="H1" s="314"/>
    </row>
    <row r="2" spans="1:8" ht="18.75" thickBot="1">
      <c r="A2" s="3"/>
      <c r="B2" s="10">
        <v>2017</v>
      </c>
      <c r="H2" s="314"/>
    </row>
    <row r="3" spans="1:10" ht="24" customHeight="1" thickBot="1">
      <c r="A3" s="317" t="s">
        <v>2</v>
      </c>
      <c r="B3" s="318" t="s">
        <v>4</v>
      </c>
      <c r="C3" s="318" t="s">
        <v>3</v>
      </c>
      <c r="D3" s="319" t="s">
        <v>5</v>
      </c>
      <c r="E3" s="319" t="s">
        <v>6</v>
      </c>
      <c r="F3" s="319" t="s">
        <v>7</v>
      </c>
      <c r="G3" s="319" t="s">
        <v>20</v>
      </c>
      <c r="H3" s="320" t="s">
        <v>29</v>
      </c>
      <c r="I3" s="321" t="s">
        <v>245</v>
      </c>
      <c r="J3" s="322" t="s">
        <v>246</v>
      </c>
    </row>
    <row r="4" spans="1:11" s="329" customFormat="1" ht="24" customHeight="1">
      <c r="A4" s="34">
        <v>1</v>
      </c>
      <c r="B4" s="323" t="s">
        <v>49</v>
      </c>
      <c r="C4" s="324" t="s">
        <v>103</v>
      </c>
      <c r="D4" s="325" t="s">
        <v>39</v>
      </c>
      <c r="E4" s="325" t="s">
        <v>24</v>
      </c>
      <c r="F4" s="38" t="s">
        <v>97</v>
      </c>
      <c r="G4" s="326">
        <v>2011</v>
      </c>
      <c r="H4" s="36" t="s">
        <v>76</v>
      </c>
      <c r="I4" s="37">
        <v>3</v>
      </c>
      <c r="J4" s="327"/>
      <c r="K4" s="328"/>
    </row>
    <row r="5" spans="1:11" s="329" customFormat="1" ht="24" customHeight="1">
      <c r="A5" s="38">
        <v>2</v>
      </c>
      <c r="B5" s="39" t="s">
        <v>37</v>
      </c>
      <c r="C5" s="40" t="s">
        <v>147</v>
      </c>
      <c r="D5" s="35" t="s">
        <v>39</v>
      </c>
      <c r="E5" s="35" t="s">
        <v>26</v>
      </c>
      <c r="F5" s="38" t="s">
        <v>97</v>
      </c>
      <c r="G5" s="35">
        <v>2001</v>
      </c>
      <c r="H5" s="41" t="s">
        <v>19</v>
      </c>
      <c r="I5" s="42">
        <v>3</v>
      </c>
      <c r="J5" s="330"/>
      <c r="K5" s="328"/>
    </row>
    <row r="6" spans="1:10" ht="24" customHeight="1">
      <c r="A6" s="34">
        <v>3</v>
      </c>
      <c r="B6" s="39" t="s">
        <v>140</v>
      </c>
      <c r="C6" s="40" t="s">
        <v>141</v>
      </c>
      <c r="D6" s="35" t="s">
        <v>39</v>
      </c>
      <c r="E6" s="35" t="s">
        <v>24</v>
      </c>
      <c r="F6" s="38" t="s">
        <v>97</v>
      </c>
      <c r="G6" s="35">
        <v>2001</v>
      </c>
      <c r="H6" s="41" t="s">
        <v>19</v>
      </c>
      <c r="I6" s="42">
        <v>3</v>
      </c>
      <c r="J6" s="330"/>
    </row>
    <row r="7" spans="1:10" ht="24" customHeight="1">
      <c r="A7" s="38">
        <v>4</v>
      </c>
      <c r="B7" s="39" t="s">
        <v>136</v>
      </c>
      <c r="C7" s="40" t="s">
        <v>137</v>
      </c>
      <c r="D7" s="35" t="s">
        <v>39</v>
      </c>
      <c r="E7" s="35" t="s">
        <v>24</v>
      </c>
      <c r="F7" s="38" t="s">
        <v>97</v>
      </c>
      <c r="G7" s="44">
        <v>2002</v>
      </c>
      <c r="H7" s="41" t="s">
        <v>19</v>
      </c>
      <c r="I7" s="42">
        <v>3</v>
      </c>
      <c r="J7" s="330"/>
    </row>
    <row r="8" spans="1:10" ht="24" customHeight="1">
      <c r="A8" s="34">
        <v>5</v>
      </c>
      <c r="B8" s="331" t="s">
        <v>101</v>
      </c>
      <c r="C8" s="133" t="s">
        <v>96</v>
      </c>
      <c r="D8" s="134" t="s">
        <v>39</v>
      </c>
      <c r="E8" s="134" t="s">
        <v>26</v>
      </c>
      <c r="F8" s="135" t="s">
        <v>97</v>
      </c>
      <c r="G8" s="134">
        <v>2009</v>
      </c>
      <c r="H8" s="131" t="s">
        <v>38</v>
      </c>
      <c r="I8" s="42">
        <v>3</v>
      </c>
      <c r="J8" s="330"/>
    </row>
    <row r="9" spans="1:10" ht="24" customHeight="1">
      <c r="A9" s="38">
        <v>6</v>
      </c>
      <c r="B9" s="40" t="s">
        <v>102</v>
      </c>
      <c r="C9" s="40" t="s">
        <v>103</v>
      </c>
      <c r="D9" s="35" t="s">
        <v>39</v>
      </c>
      <c r="E9" s="35" t="s">
        <v>24</v>
      </c>
      <c r="F9" s="34" t="s">
        <v>97</v>
      </c>
      <c r="G9" s="35">
        <v>2009</v>
      </c>
      <c r="H9" s="41" t="s">
        <v>38</v>
      </c>
      <c r="I9" s="42">
        <v>3</v>
      </c>
      <c r="J9" s="330"/>
    </row>
    <row r="10" spans="1:10" ht="24" customHeight="1">
      <c r="A10" s="34">
        <v>7</v>
      </c>
      <c r="B10" s="43" t="s">
        <v>99</v>
      </c>
      <c r="C10" s="43" t="s">
        <v>100</v>
      </c>
      <c r="D10" s="35" t="s">
        <v>39</v>
      </c>
      <c r="E10" s="35" t="s">
        <v>26</v>
      </c>
      <c r="F10" s="38" t="s">
        <v>97</v>
      </c>
      <c r="G10" s="35">
        <v>2007</v>
      </c>
      <c r="H10" s="41" t="s">
        <v>30</v>
      </c>
      <c r="I10" s="42">
        <v>3</v>
      </c>
      <c r="J10" s="330"/>
    </row>
    <row r="11" spans="1:10" ht="24" customHeight="1">
      <c r="A11" s="38">
        <v>8</v>
      </c>
      <c r="B11" s="43" t="s">
        <v>33</v>
      </c>
      <c r="C11" s="43" t="s">
        <v>32</v>
      </c>
      <c r="D11" s="35" t="s">
        <v>39</v>
      </c>
      <c r="E11" s="35" t="s">
        <v>24</v>
      </c>
      <c r="F11" s="38" t="s">
        <v>97</v>
      </c>
      <c r="G11" s="35">
        <v>2008</v>
      </c>
      <c r="H11" s="41" t="s">
        <v>30</v>
      </c>
      <c r="I11" s="42">
        <v>3</v>
      </c>
      <c r="J11" s="330"/>
    </row>
    <row r="12" spans="1:10" ht="24" customHeight="1">
      <c r="A12" s="34">
        <v>9</v>
      </c>
      <c r="B12" s="40" t="s">
        <v>35</v>
      </c>
      <c r="C12" s="40" t="s">
        <v>34</v>
      </c>
      <c r="D12" s="35" t="s">
        <v>39</v>
      </c>
      <c r="E12" s="35" t="s">
        <v>24</v>
      </c>
      <c r="F12" s="38" t="s">
        <v>97</v>
      </c>
      <c r="G12" s="35">
        <v>2005</v>
      </c>
      <c r="H12" s="41" t="s">
        <v>31</v>
      </c>
      <c r="I12" s="42">
        <v>3</v>
      </c>
      <c r="J12" s="330"/>
    </row>
    <row r="13" spans="1:10" ht="24" customHeight="1">
      <c r="A13" s="38">
        <v>10</v>
      </c>
      <c r="B13" s="43" t="s">
        <v>36</v>
      </c>
      <c r="C13" s="43" t="s">
        <v>34</v>
      </c>
      <c r="D13" s="35" t="s">
        <v>39</v>
      </c>
      <c r="E13" s="35" t="s">
        <v>24</v>
      </c>
      <c r="F13" s="38" t="s">
        <v>97</v>
      </c>
      <c r="G13" s="35">
        <v>2006</v>
      </c>
      <c r="H13" s="41" t="s">
        <v>31</v>
      </c>
      <c r="I13" s="42">
        <v>3</v>
      </c>
      <c r="J13" s="330"/>
    </row>
    <row r="14" spans="1:10" ht="24" customHeight="1">
      <c r="A14" s="34">
        <v>11</v>
      </c>
      <c r="B14" s="40" t="s">
        <v>23</v>
      </c>
      <c r="C14" s="40" t="s">
        <v>22</v>
      </c>
      <c r="D14" s="35" t="s">
        <v>39</v>
      </c>
      <c r="E14" s="35" t="s">
        <v>24</v>
      </c>
      <c r="F14" s="38" t="s">
        <v>97</v>
      </c>
      <c r="G14" s="35">
        <v>2005</v>
      </c>
      <c r="H14" s="41" t="s">
        <v>31</v>
      </c>
      <c r="I14" s="42">
        <v>3</v>
      </c>
      <c r="J14" s="330"/>
    </row>
    <row r="15" spans="1:10" ht="24" customHeight="1">
      <c r="A15" s="38">
        <v>12</v>
      </c>
      <c r="B15" s="43" t="s">
        <v>98</v>
      </c>
      <c r="C15" s="43" t="s">
        <v>27</v>
      </c>
      <c r="D15" s="35" t="s">
        <v>39</v>
      </c>
      <c r="E15" s="35" t="s">
        <v>24</v>
      </c>
      <c r="F15" s="38" t="s">
        <v>97</v>
      </c>
      <c r="G15" s="35">
        <v>2006</v>
      </c>
      <c r="H15" s="41" t="s">
        <v>31</v>
      </c>
      <c r="I15" s="42">
        <v>3</v>
      </c>
      <c r="J15" s="332"/>
    </row>
    <row r="16" spans="1:10" ht="24" customHeight="1">
      <c r="A16" s="34">
        <v>13</v>
      </c>
      <c r="B16" s="40" t="s">
        <v>25</v>
      </c>
      <c r="C16" s="40" t="s">
        <v>57</v>
      </c>
      <c r="D16" s="35" t="s">
        <v>39</v>
      </c>
      <c r="E16" s="35" t="s">
        <v>24</v>
      </c>
      <c r="F16" s="38" t="s">
        <v>97</v>
      </c>
      <c r="G16" s="35">
        <v>2006</v>
      </c>
      <c r="H16" s="41" t="s">
        <v>31</v>
      </c>
      <c r="I16" s="42">
        <v>3</v>
      </c>
      <c r="J16" s="330"/>
    </row>
    <row r="17" spans="1:10" ht="24" customHeight="1">
      <c r="A17" s="38">
        <v>14</v>
      </c>
      <c r="B17" s="128" t="s">
        <v>58</v>
      </c>
      <c r="C17" s="128" t="s">
        <v>57</v>
      </c>
      <c r="D17" s="129" t="s">
        <v>39</v>
      </c>
      <c r="E17" s="129" t="s">
        <v>26</v>
      </c>
      <c r="F17" s="130" t="s">
        <v>97</v>
      </c>
      <c r="G17" s="129">
        <v>2006</v>
      </c>
      <c r="H17" s="131" t="s">
        <v>31</v>
      </c>
      <c r="I17" s="42">
        <v>3</v>
      </c>
      <c r="J17" s="330"/>
    </row>
    <row r="18" spans="1:10" ht="24" customHeight="1">
      <c r="A18" s="34">
        <v>15</v>
      </c>
      <c r="B18" s="40" t="s">
        <v>104</v>
      </c>
      <c r="C18" s="40" t="s">
        <v>105</v>
      </c>
      <c r="D18" s="35" t="s">
        <v>39</v>
      </c>
      <c r="E18" s="35" t="s">
        <v>24</v>
      </c>
      <c r="F18" s="38" t="s">
        <v>97</v>
      </c>
      <c r="G18" s="35">
        <v>2006</v>
      </c>
      <c r="H18" s="41" t="s">
        <v>31</v>
      </c>
      <c r="I18" s="42">
        <v>3</v>
      </c>
      <c r="J18" s="330"/>
    </row>
    <row r="19" spans="1:10" ht="24" customHeight="1">
      <c r="A19" s="38">
        <v>16</v>
      </c>
      <c r="B19" s="128" t="s">
        <v>70</v>
      </c>
      <c r="C19" s="128" t="s">
        <v>69</v>
      </c>
      <c r="D19" s="129" t="s">
        <v>39</v>
      </c>
      <c r="E19" s="129" t="s">
        <v>26</v>
      </c>
      <c r="F19" s="130" t="s">
        <v>97</v>
      </c>
      <c r="G19" s="129">
        <v>2005</v>
      </c>
      <c r="H19" s="131" t="s">
        <v>31</v>
      </c>
      <c r="I19" s="42">
        <v>3</v>
      </c>
      <c r="J19" s="330"/>
    </row>
    <row r="20" spans="1:10" ht="24" customHeight="1">
      <c r="A20" s="34">
        <v>17</v>
      </c>
      <c r="B20" s="40" t="s">
        <v>142</v>
      </c>
      <c r="C20" s="40" t="s">
        <v>143</v>
      </c>
      <c r="D20" s="35" t="s">
        <v>39</v>
      </c>
      <c r="E20" s="35" t="s">
        <v>26</v>
      </c>
      <c r="F20" s="38" t="s">
        <v>97</v>
      </c>
      <c r="G20" s="35">
        <v>2004</v>
      </c>
      <c r="H20" s="41" t="s">
        <v>21</v>
      </c>
      <c r="I20" s="42">
        <v>3</v>
      </c>
      <c r="J20" s="330"/>
    </row>
    <row r="21" spans="1:10" ht="24" customHeight="1">
      <c r="A21" s="38">
        <v>18</v>
      </c>
      <c r="B21" s="40" t="s">
        <v>59</v>
      </c>
      <c r="C21" s="40" t="s">
        <v>34</v>
      </c>
      <c r="D21" s="35" t="s">
        <v>39</v>
      </c>
      <c r="E21" s="35" t="s">
        <v>26</v>
      </c>
      <c r="F21" s="38" t="s">
        <v>97</v>
      </c>
      <c r="G21" s="35">
        <v>2004</v>
      </c>
      <c r="H21" s="41" t="s">
        <v>21</v>
      </c>
      <c r="I21" s="42">
        <v>3</v>
      </c>
      <c r="J21" s="330"/>
    </row>
    <row r="22" spans="1:10" ht="24" customHeight="1">
      <c r="A22" s="34">
        <v>19</v>
      </c>
      <c r="B22" s="49" t="s">
        <v>95</v>
      </c>
      <c r="C22" s="49" t="s">
        <v>96</v>
      </c>
      <c r="D22" s="35" t="s">
        <v>39</v>
      </c>
      <c r="E22" s="35" t="s">
        <v>24</v>
      </c>
      <c r="F22" s="38" t="s">
        <v>97</v>
      </c>
      <c r="G22" s="35">
        <v>2003</v>
      </c>
      <c r="H22" s="41" t="s">
        <v>21</v>
      </c>
      <c r="I22" s="42">
        <v>3</v>
      </c>
      <c r="J22" s="330"/>
    </row>
    <row r="23" spans="1:10" ht="24" customHeight="1">
      <c r="A23" s="38">
        <v>20</v>
      </c>
      <c r="B23" s="40" t="s">
        <v>145</v>
      </c>
      <c r="C23" s="40" t="s">
        <v>146</v>
      </c>
      <c r="D23" s="35" t="s">
        <v>39</v>
      </c>
      <c r="E23" s="35" t="s">
        <v>24</v>
      </c>
      <c r="F23" s="38" t="s">
        <v>97</v>
      </c>
      <c r="G23" s="35">
        <v>2003</v>
      </c>
      <c r="H23" s="41" t="s">
        <v>21</v>
      </c>
      <c r="I23" s="42">
        <v>3</v>
      </c>
      <c r="J23" s="330"/>
    </row>
    <row r="24" spans="1:10" ht="24" customHeight="1">
      <c r="A24" s="34">
        <v>21</v>
      </c>
      <c r="B24" s="40" t="s">
        <v>138</v>
      </c>
      <c r="C24" s="40" t="s">
        <v>139</v>
      </c>
      <c r="D24" s="35" t="s">
        <v>39</v>
      </c>
      <c r="E24" s="35" t="s">
        <v>24</v>
      </c>
      <c r="F24" s="38" t="s">
        <v>97</v>
      </c>
      <c r="G24" s="35">
        <v>2003</v>
      </c>
      <c r="H24" s="41" t="s">
        <v>21</v>
      </c>
      <c r="I24" s="42">
        <v>3</v>
      </c>
      <c r="J24" s="332"/>
    </row>
    <row r="25" spans="1:11" ht="24" customHeight="1">
      <c r="A25" s="38">
        <v>22</v>
      </c>
      <c r="B25" s="40" t="s">
        <v>144</v>
      </c>
      <c r="C25" s="40" t="s">
        <v>32</v>
      </c>
      <c r="D25" s="35" t="s">
        <v>39</v>
      </c>
      <c r="E25" s="35" t="s">
        <v>26</v>
      </c>
      <c r="F25" s="38" t="s">
        <v>97</v>
      </c>
      <c r="G25" s="35">
        <v>2004</v>
      </c>
      <c r="H25" s="41" t="s">
        <v>21</v>
      </c>
      <c r="I25" s="42">
        <v>3</v>
      </c>
      <c r="J25" s="330"/>
      <c r="K25" s="333">
        <f>SUM(I4:I25)</f>
        <v>66</v>
      </c>
    </row>
    <row r="26" spans="1:10" ht="24" customHeight="1">
      <c r="A26" s="34">
        <v>23</v>
      </c>
      <c r="B26" s="40" t="s">
        <v>73</v>
      </c>
      <c r="C26" s="40" t="s">
        <v>74</v>
      </c>
      <c r="D26" s="35" t="s">
        <v>39</v>
      </c>
      <c r="E26" s="35" t="s">
        <v>24</v>
      </c>
      <c r="F26" s="35" t="s">
        <v>72</v>
      </c>
      <c r="G26" s="35">
        <v>2000</v>
      </c>
      <c r="H26" s="41" t="s">
        <v>19</v>
      </c>
      <c r="I26" s="42">
        <v>3</v>
      </c>
      <c r="J26" s="334"/>
    </row>
    <row r="27" spans="1:10" ht="24" customHeight="1">
      <c r="A27" s="38">
        <v>24</v>
      </c>
      <c r="B27" s="43" t="s">
        <v>75</v>
      </c>
      <c r="C27" s="43" t="s">
        <v>74</v>
      </c>
      <c r="D27" s="35" t="s">
        <v>39</v>
      </c>
      <c r="E27" s="35" t="s">
        <v>26</v>
      </c>
      <c r="F27" s="35" t="s">
        <v>72</v>
      </c>
      <c r="G27" s="35">
        <v>2003</v>
      </c>
      <c r="H27" s="41" t="s">
        <v>21</v>
      </c>
      <c r="I27" s="42">
        <v>3</v>
      </c>
      <c r="J27" s="330"/>
    </row>
    <row r="28" spans="1:10" ht="24" customHeight="1">
      <c r="A28" s="34">
        <v>25</v>
      </c>
      <c r="B28" s="43" t="s">
        <v>86</v>
      </c>
      <c r="C28" s="43" t="s">
        <v>87</v>
      </c>
      <c r="D28" s="35" t="s">
        <v>39</v>
      </c>
      <c r="E28" s="35" t="s">
        <v>26</v>
      </c>
      <c r="F28" s="38" t="s">
        <v>72</v>
      </c>
      <c r="G28" s="35">
        <v>2003</v>
      </c>
      <c r="H28" s="41" t="s">
        <v>21</v>
      </c>
      <c r="I28" s="42">
        <v>3</v>
      </c>
      <c r="J28" s="330"/>
    </row>
    <row r="29" spans="1:10" ht="24" customHeight="1">
      <c r="A29" s="38">
        <v>26</v>
      </c>
      <c r="B29" s="40" t="s">
        <v>33</v>
      </c>
      <c r="C29" s="40" t="s">
        <v>83</v>
      </c>
      <c r="D29" s="35" t="s">
        <v>39</v>
      </c>
      <c r="E29" s="35" t="s">
        <v>24</v>
      </c>
      <c r="F29" s="35" t="s">
        <v>72</v>
      </c>
      <c r="G29" s="35">
        <v>2003</v>
      </c>
      <c r="H29" s="41" t="s">
        <v>21</v>
      </c>
      <c r="I29" s="42">
        <v>3</v>
      </c>
      <c r="J29" s="330"/>
    </row>
    <row r="30" spans="1:11" ht="24" customHeight="1">
      <c r="A30" s="34">
        <v>27</v>
      </c>
      <c r="B30" s="43" t="s">
        <v>84</v>
      </c>
      <c r="C30" s="43" t="s">
        <v>85</v>
      </c>
      <c r="D30" s="35" t="s">
        <v>39</v>
      </c>
      <c r="E30" s="35" t="s">
        <v>24</v>
      </c>
      <c r="F30" s="38" t="s">
        <v>72</v>
      </c>
      <c r="G30" s="35">
        <v>2004</v>
      </c>
      <c r="H30" s="41" t="s">
        <v>21</v>
      </c>
      <c r="I30" s="42">
        <v>3</v>
      </c>
      <c r="J30" s="330"/>
      <c r="K30" s="333">
        <f>SUM(I26:I30)</f>
        <v>15</v>
      </c>
    </row>
    <row r="31" spans="1:10" ht="24" customHeight="1">
      <c r="A31" s="38">
        <v>28</v>
      </c>
      <c r="B31" s="43" t="s">
        <v>106</v>
      </c>
      <c r="C31" s="43" t="s">
        <v>107</v>
      </c>
      <c r="D31" s="35" t="s">
        <v>39</v>
      </c>
      <c r="E31" s="35" t="s">
        <v>26</v>
      </c>
      <c r="F31" s="38" t="s">
        <v>62</v>
      </c>
      <c r="G31" s="35">
        <v>2002</v>
      </c>
      <c r="H31" s="41" t="s">
        <v>19</v>
      </c>
      <c r="I31" s="42">
        <v>3</v>
      </c>
      <c r="J31" s="330"/>
    </row>
    <row r="32" spans="1:10" ht="24" customHeight="1">
      <c r="A32" s="34">
        <v>29</v>
      </c>
      <c r="B32" s="40" t="s">
        <v>113</v>
      </c>
      <c r="C32" s="40" t="s">
        <v>43</v>
      </c>
      <c r="D32" s="35" t="s">
        <v>39</v>
      </c>
      <c r="E32" s="35" t="s">
        <v>26</v>
      </c>
      <c r="F32" s="35" t="s">
        <v>62</v>
      </c>
      <c r="G32" s="35">
        <v>2010</v>
      </c>
      <c r="H32" s="41" t="s">
        <v>38</v>
      </c>
      <c r="I32" s="42">
        <v>3</v>
      </c>
      <c r="J32" s="330"/>
    </row>
    <row r="33" spans="1:10" ht="24" customHeight="1">
      <c r="A33" s="38">
        <v>30</v>
      </c>
      <c r="B33" s="40" t="s">
        <v>111</v>
      </c>
      <c r="C33" s="40" t="s">
        <v>112</v>
      </c>
      <c r="D33" s="35" t="s">
        <v>39</v>
      </c>
      <c r="E33" s="35" t="s">
        <v>24</v>
      </c>
      <c r="F33" s="35" t="s">
        <v>62</v>
      </c>
      <c r="G33" s="35">
        <v>2009</v>
      </c>
      <c r="H33" s="41" t="s">
        <v>38</v>
      </c>
      <c r="I33" s="42">
        <v>3</v>
      </c>
      <c r="J33" s="335"/>
    </row>
    <row r="34" spans="1:10" ht="24" customHeight="1">
      <c r="A34" s="34">
        <v>31</v>
      </c>
      <c r="B34" s="43" t="s">
        <v>67</v>
      </c>
      <c r="C34" s="43" t="s">
        <v>65</v>
      </c>
      <c r="D34" s="35" t="s">
        <v>39</v>
      </c>
      <c r="E34" s="35" t="s">
        <v>24</v>
      </c>
      <c r="F34" s="35" t="s">
        <v>62</v>
      </c>
      <c r="G34" s="35">
        <v>2007</v>
      </c>
      <c r="H34" s="41" t="s">
        <v>30</v>
      </c>
      <c r="I34" s="42">
        <v>3</v>
      </c>
      <c r="J34" s="330"/>
    </row>
    <row r="35" spans="1:10" ht="24" customHeight="1">
      <c r="A35" s="38">
        <v>32</v>
      </c>
      <c r="B35" s="43" t="s">
        <v>110</v>
      </c>
      <c r="C35" s="43" t="s">
        <v>28</v>
      </c>
      <c r="D35" s="35" t="s">
        <v>39</v>
      </c>
      <c r="E35" s="35" t="s">
        <v>24</v>
      </c>
      <c r="F35" s="35" t="s">
        <v>62</v>
      </c>
      <c r="G35" s="35">
        <v>2008</v>
      </c>
      <c r="H35" s="41" t="s">
        <v>30</v>
      </c>
      <c r="I35" s="42">
        <v>3</v>
      </c>
      <c r="J35" s="330"/>
    </row>
    <row r="36" spans="1:10" ht="24" customHeight="1">
      <c r="A36" s="34">
        <v>33</v>
      </c>
      <c r="B36" s="43" t="s">
        <v>37</v>
      </c>
      <c r="C36" s="43" t="s">
        <v>40</v>
      </c>
      <c r="D36" s="35" t="s">
        <v>39</v>
      </c>
      <c r="E36" s="35" t="s">
        <v>26</v>
      </c>
      <c r="F36" s="35" t="s">
        <v>62</v>
      </c>
      <c r="G36" s="35">
        <v>2005</v>
      </c>
      <c r="H36" s="41" t="s">
        <v>31</v>
      </c>
      <c r="I36" s="42">
        <v>3</v>
      </c>
      <c r="J36" s="330"/>
    </row>
    <row r="37" spans="1:10" ht="24" customHeight="1">
      <c r="A37" s="38">
        <v>34</v>
      </c>
      <c r="B37" s="40" t="s">
        <v>42</v>
      </c>
      <c r="C37" s="40" t="s">
        <v>41</v>
      </c>
      <c r="D37" s="35" t="s">
        <v>39</v>
      </c>
      <c r="E37" s="35" t="s">
        <v>24</v>
      </c>
      <c r="F37" s="35" t="s">
        <v>62</v>
      </c>
      <c r="G37" s="35">
        <v>2005</v>
      </c>
      <c r="H37" s="41" t="s">
        <v>31</v>
      </c>
      <c r="I37" s="42">
        <v>3</v>
      </c>
      <c r="J37" s="330"/>
    </row>
    <row r="38" spans="1:10" ht="24" customHeight="1">
      <c r="A38" s="34">
        <v>35</v>
      </c>
      <c r="B38" s="40" t="s">
        <v>109</v>
      </c>
      <c r="C38" s="40" t="s">
        <v>71</v>
      </c>
      <c r="D38" s="35" t="s">
        <v>39</v>
      </c>
      <c r="E38" s="35" t="s">
        <v>24</v>
      </c>
      <c r="F38" s="35" t="s">
        <v>62</v>
      </c>
      <c r="G38" s="35">
        <v>2005</v>
      </c>
      <c r="H38" s="41" t="s">
        <v>31</v>
      </c>
      <c r="I38" s="42">
        <v>3</v>
      </c>
      <c r="J38" s="330"/>
    </row>
    <row r="39" spans="1:10" ht="24" customHeight="1">
      <c r="A39" s="38">
        <v>36</v>
      </c>
      <c r="B39" s="40" t="s">
        <v>68</v>
      </c>
      <c r="C39" s="40" t="s">
        <v>65</v>
      </c>
      <c r="D39" s="35" t="s">
        <v>39</v>
      </c>
      <c r="E39" s="35" t="s">
        <v>26</v>
      </c>
      <c r="F39" s="35" t="s">
        <v>62</v>
      </c>
      <c r="G39" s="35">
        <v>2006</v>
      </c>
      <c r="H39" s="41" t="s">
        <v>31</v>
      </c>
      <c r="I39" s="42">
        <v>3</v>
      </c>
      <c r="J39" s="330"/>
    </row>
    <row r="40" spans="1:10" ht="24" customHeight="1">
      <c r="A40" s="34">
        <v>37</v>
      </c>
      <c r="B40" s="40" t="s">
        <v>45</v>
      </c>
      <c r="C40" s="40" t="s">
        <v>44</v>
      </c>
      <c r="D40" s="35" t="s">
        <v>39</v>
      </c>
      <c r="E40" s="35" t="s">
        <v>26</v>
      </c>
      <c r="F40" s="35" t="s">
        <v>62</v>
      </c>
      <c r="G40" s="35">
        <v>2005</v>
      </c>
      <c r="H40" s="41" t="s">
        <v>31</v>
      </c>
      <c r="I40" s="42">
        <v>3</v>
      </c>
      <c r="J40" s="330"/>
    </row>
    <row r="41" spans="1:10" ht="24" customHeight="1">
      <c r="A41" s="38">
        <v>38</v>
      </c>
      <c r="B41" s="40" t="s">
        <v>64</v>
      </c>
      <c r="C41" s="40" t="s">
        <v>63</v>
      </c>
      <c r="D41" s="35" t="s">
        <v>39</v>
      </c>
      <c r="E41" s="35" t="s">
        <v>26</v>
      </c>
      <c r="F41" s="35" t="s">
        <v>62</v>
      </c>
      <c r="G41" s="35">
        <v>2004</v>
      </c>
      <c r="H41" s="41" t="s">
        <v>21</v>
      </c>
      <c r="I41" s="42">
        <v>3</v>
      </c>
      <c r="J41" s="330"/>
    </row>
    <row r="42" spans="1:10" ht="24" customHeight="1">
      <c r="A42" s="34">
        <v>39</v>
      </c>
      <c r="B42" s="40" t="s">
        <v>108</v>
      </c>
      <c r="C42" s="40" t="s">
        <v>43</v>
      </c>
      <c r="D42" s="35" t="s">
        <v>39</v>
      </c>
      <c r="E42" s="35" t="s">
        <v>24</v>
      </c>
      <c r="F42" s="35" t="s">
        <v>62</v>
      </c>
      <c r="G42" s="35">
        <v>2004</v>
      </c>
      <c r="H42" s="41" t="s">
        <v>21</v>
      </c>
      <c r="I42" s="42">
        <v>3</v>
      </c>
      <c r="J42" s="335"/>
    </row>
    <row r="43" spans="1:11" ht="24" customHeight="1">
      <c r="A43" s="38">
        <v>40</v>
      </c>
      <c r="B43" s="40" t="s">
        <v>66</v>
      </c>
      <c r="C43" s="40" t="s">
        <v>65</v>
      </c>
      <c r="D43" s="35" t="s">
        <v>39</v>
      </c>
      <c r="E43" s="35" t="s">
        <v>26</v>
      </c>
      <c r="F43" s="35" t="s">
        <v>62</v>
      </c>
      <c r="G43" s="35">
        <v>2003</v>
      </c>
      <c r="H43" s="41" t="s">
        <v>21</v>
      </c>
      <c r="I43" s="42">
        <v>3</v>
      </c>
      <c r="J43" s="330"/>
      <c r="K43" s="333">
        <f>SUM(I31:I43)</f>
        <v>39</v>
      </c>
    </row>
    <row r="44" spans="1:10" ht="24" customHeight="1">
      <c r="A44" s="34">
        <v>41</v>
      </c>
      <c r="B44" s="40" t="s">
        <v>88</v>
      </c>
      <c r="C44" s="40" t="s">
        <v>89</v>
      </c>
      <c r="D44" s="35" t="s">
        <v>39</v>
      </c>
      <c r="E44" s="35" t="s">
        <v>26</v>
      </c>
      <c r="F44" s="35" t="s">
        <v>90</v>
      </c>
      <c r="G44" s="35">
        <v>2002</v>
      </c>
      <c r="H44" s="41" t="s">
        <v>19</v>
      </c>
      <c r="I44" s="42">
        <v>3</v>
      </c>
      <c r="J44" s="330"/>
    </row>
    <row r="45" spans="1:10" ht="24" customHeight="1">
      <c r="A45" s="38">
        <v>42</v>
      </c>
      <c r="B45" s="40" t="s">
        <v>60</v>
      </c>
      <c r="C45" s="40" t="s">
        <v>28</v>
      </c>
      <c r="D45" s="35" t="s">
        <v>39</v>
      </c>
      <c r="E45" s="35" t="s">
        <v>26</v>
      </c>
      <c r="F45" s="35" t="s">
        <v>90</v>
      </c>
      <c r="G45" s="35">
        <v>2009</v>
      </c>
      <c r="H45" s="41" t="s">
        <v>38</v>
      </c>
      <c r="I45" s="42">
        <v>3</v>
      </c>
      <c r="J45" s="330"/>
    </row>
    <row r="46" spans="1:10" ht="24" customHeight="1">
      <c r="A46" s="34">
        <v>43</v>
      </c>
      <c r="B46" s="43" t="s">
        <v>94</v>
      </c>
      <c r="C46" s="43" t="s">
        <v>91</v>
      </c>
      <c r="D46" s="35" t="s">
        <v>39</v>
      </c>
      <c r="E46" s="35" t="s">
        <v>24</v>
      </c>
      <c r="F46" s="38" t="s">
        <v>90</v>
      </c>
      <c r="G46" s="35">
        <v>2007</v>
      </c>
      <c r="H46" s="41" t="s">
        <v>30</v>
      </c>
      <c r="I46" s="42">
        <v>3</v>
      </c>
      <c r="J46" s="330"/>
    </row>
    <row r="47" spans="1:10" ht="24" customHeight="1">
      <c r="A47" s="38">
        <v>44</v>
      </c>
      <c r="B47" s="40" t="s">
        <v>48</v>
      </c>
      <c r="C47" s="40" t="s">
        <v>46</v>
      </c>
      <c r="D47" s="35" t="s">
        <v>39</v>
      </c>
      <c r="E47" s="35" t="s">
        <v>26</v>
      </c>
      <c r="F47" s="35" t="s">
        <v>90</v>
      </c>
      <c r="G47" s="35">
        <v>2008</v>
      </c>
      <c r="H47" s="41" t="s">
        <v>30</v>
      </c>
      <c r="I47" s="42">
        <v>3</v>
      </c>
      <c r="J47" s="330"/>
    </row>
    <row r="48" spans="1:10" ht="24" customHeight="1">
      <c r="A48" s="34">
        <v>45</v>
      </c>
      <c r="B48" s="40" t="s">
        <v>25</v>
      </c>
      <c r="C48" s="40" t="s">
        <v>61</v>
      </c>
      <c r="D48" s="35" t="s">
        <v>39</v>
      </c>
      <c r="E48" s="35" t="s">
        <v>24</v>
      </c>
      <c r="F48" s="38" t="s">
        <v>90</v>
      </c>
      <c r="G48" s="35">
        <v>2008</v>
      </c>
      <c r="H48" s="48" t="s">
        <v>30</v>
      </c>
      <c r="I48" s="42">
        <v>3</v>
      </c>
      <c r="J48" s="330"/>
    </row>
    <row r="49" spans="1:10" ht="24" customHeight="1">
      <c r="A49" s="38">
        <v>46</v>
      </c>
      <c r="B49" s="40" t="s">
        <v>52</v>
      </c>
      <c r="C49" s="40" t="s">
        <v>51</v>
      </c>
      <c r="D49" s="35" t="s">
        <v>39</v>
      </c>
      <c r="E49" s="35" t="s">
        <v>24</v>
      </c>
      <c r="F49" s="38" t="s">
        <v>90</v>
      </c>
      <c r="G49" s="38">
        <v>2007</v>
      </c>
      <c r="H49" s="41" t="s">
        <v>30</v>
      </c>
      <c r="I49" s="42">
        <v>3</v>
      </c>
      <c r="J49" s="330"/>
    </row>
    <row r="50" spans="1:10" ht="24" customHeight="1">
      <c r="A50" s="34">
        <v>47</v>
      </c>
      <c r="B50" s="43" t="s">
        <v>53</v>
      </c>
      <c r="C50" s="43" t="s">
        <v>51</v>
      </c>
      <c r="D50" s="35" t="s">
        <v>39</v>
      </c>
      <c r="E50" s="35" t="s">
        <v>24</v>
      </c>
      <c r="F50" s="38" t="s">
        <v>90</v>
      </c>
      <c r="G50" s="35">
        <v>2008</v>
      </c>
      <c r="H50" s="41" t="s">
        <v>30</v>
      </c>
      <c r="I50" s="42">
        <v>3</v>
      </c>
      <c r="J50" s="330"/>
    </row>
    <row r="51" spans="1:10" ht="24" customHeight="1">
      <c r="A51" s="38">
        <v>48</v>
      </c>
      <c r="B51" s="43" t="s">
        <v>47</v>
      </c>
      <c r="C51" s="43" t="s">
        <v>46</v>
      </c>
      <c r="D51" s="35" t="s">
        <v>39</v>
      </c>
      <c r="E51" s="35" t="s">
        <v>24</v>
      </c>
      <c r="F51" s="38" t="s">
        <v>90</v>
      </c>
      <c r="G51" s="35">
        <v>2006</v>
      </c>
      <c r="H51" s="41" t="s">
        <v>31</v>
      </c>
      <c r="I51" s="42">
        <v>3</v>
      </c>
      <c r="J51" s="335"/>
    </row>
    <row r="52" spans="1:10" ht="24" customHeight="1">
      <c r="A52" s="34">
        <v>49</v>
      </c>
      <c r="B52" s="40" t="s">
        <v>56</v>
      </c>
      <c r="C52" s="40" t="s">
        <v>55</v>
      </c>
      <c r="D52" s="35" t="s">
        <v>39</v>
      </c>
      <c r="E52" s="35" t="s">
        <v>24</v>
      </c>
      <c r="F52" s="35" t="s">
        <v>90</v>
      </c>
      <c r="G52" s="35">
        <v>2006</v>
      </c>
      <c r="H52" s="41" t="s">
        <v>31</v>
      </c>
      <c r="I52" s="42">
        <v>3</v>
      </c>
      <c r="J52" s="330"/>
    </row>
    <row r="53" spans="1:10" ht="24" customHeight="1">
      <c r="A53" s="38">
        <v>50</v>
      </c>
      <c r="B53" s="40" t="s">
        <v>54</v>
      </c>
      <c r="C53" s="40" t="s">
        <v>61</v>
      </c>
      <c r="D53" s="35" t="s">
        <v>39</v>
      </c>
      <c r="E53" s="35" t="s">
        <v>24</v>
      </c>
      <c r="F53" s="35" t="s">
        <v>90</v>
      </c>
      <c r="G53" s="35">
        <v>2006</v>
      </c>
      <c r="H53" s="41" t="s">
        <v>31</v>
      </c>
      <c r="I53" s="42">
        <v>3</v>
      </c>
      <c r="J53" s="330"/>
    </row>
    <row r="54" spans="1:10" ht="24" customHeight="1">
      <c r="A54" s="34">
        <v>51</v>
      </c>
      <c r="B54" s="43" t="s">
        <v>50</v>
      </c>
      <c r="C54" s="43" t="s">
        <v>28</v>
      </c>
      <c r="D54" s="35" t="s">
        <v>39</v>
      </c>
      <c r="E54" s="35" t="s">
        <v>24</v>
      </c>
      <c r="F54" s="38" t="s">
        <v>90</v>
      </c>
      <c r="G54" s="35">
        <v>2006</v>
      </c>
      <c r="H54" s="41" t="s">
        <v>31</v>
      </c>
      <c r="I54" s="42">
        <v>3</v>
      </c>
      <c r="J54" s="330"/>
    </row>
    <row r="55" spans="1:10" ht="24" customHeight="1">
      <c r="A55" s="38">
        <v>52</v>
      </c>
      <c r="B55" s="40" t="s">
        <v>92</v>
      </c>
      <c r="C55" s="40" t="s">
        <v>93</v>
      </c>
      <c r="D55" s="35" t="s">
        <v>39</v>
      </c>
      <c r="E55" s="35" t="s">
        <v>24</v>
      </c>
      <c r="F55" s="35" t="s">
        <v>90</v>
      </c>
      <c r="G55" s="35">
        <v>2005</v>
      </c>
      <c r="H55" s="41" t="s">
        <v>31</v>
      </c>
      <c r="I55" s="42">
        <v>3</v>
      </c>
      <c r="J55" s="330"/>
    </row>
    <row r="56" spans="1:11" ht="24" customHeight="1">
      <c r="A56" s="34">
        <v>53</v>
      </c>
      <c r="B56" s="43" t="s">
        <v>37</v>
      </c>
      <c r="C56" s="43" t="s">
        <v>91</v>
      </c>
      <c r="D56" s="35" t="s">
        <v>39</v>
      </c>
      <c r="E56" s="35" t="s">
        <v>26</v>
      </c>
      <c r="F56" s="38" t="s">
        <v>90</v>
      </c>
      <c r="G56" s="35">
        <v>2004</v>
      </c>
      <c r="H56" s="41" t="s">
        <v>21</v>
      </c>
      <c r="I56" s="42">
        <v>3</v>
      </c>
      <c r="J56" s="330"/>
      <c r="K56" s="333">
        <f>SUM(I44:I56)</f>
        <v>39</v>
      </c>
    </row>
    <row r="57" spans="1:10" ht="24" customHeight="1">
      <c r="A57" s="38">
        <v>54</v>
      </c>
      <c r="B57" s="40" t="s">
        <v>133</v>
      </c>
      <c r="C57" s="40" t="s">
        <v>134</v>
      </c>
      <c r="D57" s="35" t="s">
        <v>39</v>
      </c>
      <c r="E57" s="35" t="s">
        <v>24</v>
      </c>
      <c r="F57" s="38" t="s">
        <v>129</v>
      </c>
      <c r="G57" s="35">
        <v>2009</v>
      </c>
      <c r="H57" s="41" t="s">
        <v>38</v>
      </c>
      <c r="I57" s="42">
        <v>3</v>
      </c>
      <c r="J57" s="330"/>
    </row>
    <row r="58" spans="1:10" ht="24" customHeight="1">
      <c r="A58" s="34">
        <v>55</v>
      </c>
      <c r="B58" s="40" t="s">
        <v>131</v>
      </c>
      <c r="C58" s="40" t="s">
        <v>132</v>
      </c>
      <c r="D58" s="35" t="s">
        <v>39</v>
      </c>
      <c r="E58" s="35" t="s">
        <v>24</v>
      </c>
      <c r="F58" s="38" t="s">
        <v>129</v>
      </c>
      <c r="G58" s="35">
        <v>2009</v>
      </c>
      <c r="H58" s="41" t="s">
        <v>38</v>
      </c>
      <c r="I58" s="42">
        <v>3</v>
      </c>
      <c r="J58" s="330"/>
    </row>
    <row r="59" spans="1:10" ht="24" customHeight="1">
      <c r="A59" s="38">
        <v>56</v>
      </c>
      <c r="B59" s="40" t="s">
        <v>150</v>
      </c>
      <c r="C59" s="40" t="s">
        <v>151</v>
      </c>
      <c r="D59" s="35" t="s">
        <v>39</v>
      </c>
      <c r="E59" s="35" t="s">
        <v>26</v>
      </c>
      <c r="F59" s="38" t="s">
        <v>129</v>
      </c>
      <c r="G59" s="35">
        <v>2007</v>
      </c>
      <c r="H59" s="41" t="s">
        <v>30</v>
      </c>
      <c r="I59" s="42">
        <v>3</v>
      </c>
      <c r="J59" s="330"/>
    </row>
    <row r="60" spans="1:10" ht="24" customHeight="1">
      <c r="A60" s="34">
        <v>57</v>
      </c>
      <c r="B60" s="40" t="s">
        <v>122</v>
      </c>
      <c r="C60" s="40" t="s">
        <v>123</v>
      </c>
      <c r="D60" s="35" t="s">
        <v>39</v>
      </c>
      <c r="E60" s="35" t="s">
        <v>26</v>
      </c>
      <c r="F60" s="38" t="s">
        <v>129</v>
      </c>
      <c r="G60" s="35">
        <v>2007</v>
      </c>
      <c r="H60" s="41" t="s">
        <v>30</v>
      </c>
      <c r="I60" s="42">
        <v>3</v>
      </c>
      <c r="J60" s="330"/>
    </row>
    <row r="61" spans="1:10" ht="24" customHeight="1">
      <c r="A61" s="38">
        <v>58</v>
      </c>
      <c r="B61" s="43" t="s">
        <v>120</v>
      </c>
      <c r="C61" s="49" t="s">
        <v>121</v>
      </c>
      <c r="D61" s="35" t="s">
        <v>39</v>
      </c>
      <c r="E61" s="35" t="s">
        <v>26</v>
      </c>
      <c r="F61" s="38" t="s">
        <v>129</v>
      </c>
      <c r="G61" s="35">
        <v>2008</v>
      </c>
      <c r="H61" s="41" t="s">
        <v>30</v>
      </c>
      <c r="I61" s="42">
        <v>3</v>
      </c>
      <c r="J61" s="330"/>
    </row>
    <row r="62" spans="1:10" ht="24" customHeight="1">
      <c r="A62" s="34">
        <v>59</v>
      </c>
      <c r="B62" s="43" t="s">
        <v>124</v>
      </c>
      <c r="C62" s="43" t="s">
        <v>135</v>
      </c>
      <c r="D62" s="35" t="s">
        <v>39</v>
      </c>
      <c r="E62" s="35" t="s">
        <v>26</v>
      </c>
      <c r="F62" s="38" t="s">
        <v>129</v>
      </c>
      <c r="G62" s="35">
        <v>2008</v>
      </c>
      <c r="H62" s="41" t="s">
        <v>30</v>
      </c>
      <c r="I62" s="42">
        <v>3</v>
      </c>
      <c r="J62" s="330"/>
    </row>
    <row r="63" spans="1:10" ht="24" customHeight="1">
      <c r="A63" s="38">
        <v>60</v>
      </c>
      <c r="B63" s="40" t="s">
        <v>114</v>
      </c>
      <c r="C63" s="40" t="s">
        <v>115</v>
      </c>
      <c r="D63" s="35" t="s">
        <v>39</v>
      </c>
      <c r="E63" s="35" t="s">
        <v>24</v>
      </c>
      <c r="F63" s="38" t="s">
        <v>129</v>
      </c>
      <c r="G63" s="35">
        <v>2008</v>
      </c>
      <c r="H63" s="41" t="s">
        <v>30</v>
      </c>
      <c r="I63" s="42">
        <v>3</v>
      </c>
      <c r="J63" s="330"/>
    </row>
    <row r="64" spans="1:10" ht="24" customHeight="1">
      <c r="A64" s="34">
        <v>61</v>
      </c>
      <c r="B64" s="40" t="s">
        <v>125</v>
      </c>
      <c r="C64" s="40" t="s">
        <v>126</v>
      </c>
      <c r="D64" s="35" t="s">
        <v>39</v>
      </c>
      <c r="E64" s="35" t="s">
        <v>24</v>
      </c>
      <c r="F64" s="38" t="s">
        <v>129</v>
      </c>
      <c r="G64" s="35">
        <v>2007</v>
      </c>
      <c r="H64" s="41" t="s">
        <v>30</v>
      </c>
      <c r="I64" s="42">
        <v>3</v>
      </c>
      <c r="J64" s="330"/>
    </row>
    <row r="65" spans="1:10" ht="24" customHeight="1">
      <c r="A65" s="38">
        <v>62</v>
      </c>
      <c r="B65" s="40" t="s">
        <v>118</v>
      </c>
      <c r="C65" s="40" t="s">
        <v>119</v>
      </c>
      <c r="D65" s="35" t="s">
        <v>39</v>
      </c>
      <c r="E65" s="35" t="s">
        <v>24</v>
      </c>
      <c r="F65" s="38" t="s">
        <v>129</v>
      </c>
      <c r="G65" s="35">
        <v>2008</v>
      </c>
      <c r="H65" s="41" t="s">
        <v>30</v>
      </c>
      <c r="I65" s="42">
        <v>3</v>
      </c>
      <c r="J65" s="330"/>
    </row>
    <row r="66" spans="1:10" ht="24" customHeight="1">
      <c r="A66" s="34">
        <v>63</v>
      </c>
      <c r="B66" s="40" t="s">
        <v>116</v>
      </c>
      <c r="C66" s="40" t="s">
        <v>117</v>
      </c>
      <c r="D66" s="35" t="s">
        <v>39</v>
      </c>
      <c r="E66" s="35" t="s">
        <v>24</v>
      </c>
      <c r="F66" s="38" t="s">
        <v>129</v>
      </c>
      <c r="G66" s="35">
        <v>2008</v>
      </c>
      <c r="H66" s="41" t="s">
        <v>30</v>
      </c>
      <c r="I66" s="42">
        <v>3</v>
      </c>
      <c r="J66" s="330"/>
    </row>
    <row r="67" spans="1:10" ht="24" customHeight="1">
      <c r="A67" s="38">
        <v>64</v>
      </c>
      <c r="B67" s="40" t="s">
        <v>127</v>
      </c>
      <c r="C67" s="40" t="s">
        <v>128</v>
      </c>
      <c r="D67" s="35" t="s">
        <v>39</v>
      </c>
      <c r="E67" s="35" t="s">
        <v>24</v>
      </c>
      <c r="F67" s="38" t="s">
        <v>129</v>
      </c>
      <c r="G67" s="35">
        <v>2008</v>
      </c>
      <c r="H67" s="41" t="s">
        <v>30</v>
      </c>
      <c r="I67" s="42">
        <v>3</v>
      </c>
      <c r="J67" s="330"/>
    </row>
    <row r="68" spans="1:11" ht="24" customHeight="1">
      <c r="A68" s="34">
        <v>65</v>
      </c>
      <c r="B68" s="40" t="s">
        <v>33</v>
      </c>
      <c r="C68" s="40" t="s">
        <v>130</v>
      </c>
      <c r="D68" s="35" t="s">
        <v>39</v>
      </c>
      <c r="E68" s="35" t="s">
        <v>24</v>
      </c>
      <c r="F68" s="38" t="s">
        <v>129</v>
      </c>
      <c r="G68" s="35">
        <v>2006</v>
      </c>
      <c r="H68" s="41" t="s">
        <v>31</v>
      </c>
      <c r="I68" s="42">
        <v>3</v>
      </c>
      <c r="J68" s="330"/>
      <c r="K68" s="333">
        <f>SUM(I57:I68)</f>
        <v>36</v>
      </c>
    </row>
    <row r="69" spans="1:10" ht="24" customHeight="1">
      <c r="A69" s="38">
        <v>66</v>
      </c>
      <c r="B69" s="40" t="s">
        <v>152</v>
      </c>
      <c r="C69" s="40" t="s">
        <v>119</v>
      </c>
      <c r="D69" s="35" t="s">
        <v>39</v>
      </c>
      <c r="E69" s="35" t="s">
        <v>24</v>
      </c>
      <c r="F69" s="35" t="s">
        <v>129</v>
      </c>
      <c r="G69" s="35">
        <v>2005</v>
      </c>
      <c r="H69" s="41" t="s">
        <v>31</v>
      </c>
      <c r="I69" s="42">
        <v>3</v>
      </c>
      <c r="J69" s="330"/>
    </row>
    <row r="70" spans="1:10" ht="24" customHeight="1">
      <c r="A70" s="34">
        <v>67</v>
      </c>
      <c r="B70" s="40" t="s">
        <v>153</v>
      </c>
      <c r="C70" s="40" t="s">
        <v>130</v>
      </c>
      <c r="D70" s="35" t="s">
        <v>39</v>
      </c>
      <c r="E70" s="35" t="s">
        <v>24</v>
      </c>
      <c r="F70" s="35" t="s">
        <v>129</v>
      </c>
      <c r="G70" s="35">
        <v>2005</v>
      </c>
      <c r="H70" s="41" t="s">
        <v>31</v>
      </c>
      <c r="I70" s="42">
        <v>3</v>
      </c>
      <c r="J70" s="330"/>
    </row>
    <row r="71" spans="1:10" ht="24" customHeight="1">
      <c r="A71" s="38">
        <v>68</v>
      </c>
      <c r="B71" s="40" t="s">
        <v>54</v>
      </c>
      <c r="C71" s="40" t="s">
        <v>132</v>
      </c>
      <c r="D71" s="35" t="s">
        <v>39</v>
      </c>
      <c r="E71" s="35" t="s">
        <v>24</v>
      </c>
      <c r="F71" s="35" t="s">
        <v>129</v>
      </c>
      <c r="G71" s="35">
        <v>2006</v>
      </c>
      <c r="H71" s="41" t="s">
        <v>31</v>
      </c>
      <c r="I71" s="42">
        <v>3</v>
      </c>
      <c r="J71" s="330"/>
    </row>
    <row r="72" spans="1:10" ht="18">
      <c r="A72" s="336"/>
      <c r="B72" s="337"/>
      <c r="C72" s="337"/>
      <c r="D72" s="338"/>
      <c r="E72" s="338"/>
      <c r="F72" s="336"/>
      <c r="G72" s="339"/>
      <c r="H72" s="340"/>
      <c r="I72" s="341"/>
      <c r="J72" s="336"/>
    </row>
    <row r="73" spans="1:10" ht="18">
      <c r="A73" s="336"/>
      <c r="B73" s="337"/>
      <c r="C73" s="337"/>
      <c r="D73" s="338"/>
      <c r="E73" s="338"/>
      <c r="F73" s="336"/>
      <c r="G73" s="339"/>
      <c r="H73" s="340"/>
      <c r="I73" s="341"/>
      <c r="J73" s="336"/>
    </row>
    <row r="74" spans="1:10" ht="18">
      <c r="A74" s="336"/>
      <c r="B74" s="337"/>
      <c r="C74" s="337"/>
      <c r="D74" s="338"/>
      <c r="E74" s="338"/>
      <c r="F74" s="336"/>
      <c r="G74" s="339"/>
      <c r="H74" s="340"/>
      <c r="I74" s="341"/>
      <c r="J74" s="336"/>
    </row>
    <row r="75" spans="1:10" ht="18">
      <c r="A75" s="336"/>
      <c r="B75" s="337"/>
      <c r="C75" s="337"/>
      <c r="D75" s="338"/>
      <c r="E75" s="338"/>
      <c r="F75" s="336"/>
      <c r="G75" s="339"/>
      <c r="H75" s="340"/>
      <c r="I75" s="341"/>
      <c r="J75" s="336"/>
    </row>
    <row r="76" spans="1:10" ht="18">
      <c r="A76" s="336"/>
      <c r="B76" s="337"/>
      <c r="C76" s="337"/>
      <c r="D76" s="338"/>
      <c r="E76" s="338"/>
      <c r="F76" s="336"/>
      <c r="G76" s="339"/>
      <c r="H76" s="340"/>
      <c r="I76" s="341"/>
      <c r="J76" s="336"/>
    </row>
    <row r="77" spans="1:10" ht="18">
      <c r="A77" s="336"/>
      <c r="B77" s="337"/>
      <c r="C77" s="337"/>
      <c r="D77" s="338"/>
      <c r="E77" s="338"/>
      <c r="F77" s="336"/>
      <c r="G77" s="339"/>
      <c r="H77" s="340"/>
      <c r="I77" s="341"/>
      <c r="J77" s="336"/>
    </row>
    <row r="78" spans="1:10" ht="18">
      <c r="A78" s="336"/>
      <c r="B78" s="337"/>
      <c r="C78" s="337"/>
      <c r="D78" s="338"/>
      <c r="E78" s="338"/>
      <c r="F78" s="336"/>
      <c r="G78" s="339"/>
      <c r="H78" s="340"/>
      <c r="I78" s="341"/>
      <c r="J78" s="336"/>
    </row>
    <row r="79" spans="1:10" ht="18">
      <c r="A79" s="336"/>
      <c r="B79" s="337"/>
      <c r="C79" s="337"/>
      <c r="D79" s="338"/>
      <c r="E79" s="338"/>
      <c r="F79" s="336"/>
      <c r="G79" s="339"/>
      <c r="H79" s="340"/>
      <c r="I79" s="341"/>
      <c r="J79" s="336"/>
    </row>
    <row r="80" spans="1:10" ht="18">
      <c r="A80" s="336"/>
      <c r="B80" s="337"/>
      <c r="C80" s="337"/>
      <c r="D80" s="338"/>
      <c r="E80" s="338"/>
      <c r="F80" s="336"/>
      <c r="G80" s="339"/>
      <c r="H80" s="340"/>
      <c r="I80" s="341"/>
      <c r="J80" s="336"/>
    </row>
    <row r="81" spans="1:10" ht="18">
      <c r="A81" s="336"/>
      <c r="B81" s="337"/>
      <c r="C81" s="337"/>
      <c r="D81" s="338"/>
      <c r="E81" s="338"/>
      <c r="F81" s="336"/>
      <c r="G81" s="339"/>
      <c r="H81" s="340"/>
      <c r="I81" s="341"/>
      <c r="J81" s="336"/>
    </row>
    <row r="82" spans="1:10" ht="18">
      <c r="A82" s="336"/>
      <c r="B82" s="337"/>
      <c r="C82" s="337"/>
      <c r="D82" s="338"/>
      <c r="E82" s="338"/>
      <c r="F82" s="336"/>
      <c r="G82" s="339"/>
      <c r="H82" s="340"/>
      <c r="I82" s="341"/>
      <c r="J82" s="336"/>
    </row>
    <row r="83" spans="1:10" ht="18">
      <c r="A83" s="336"/>
      <c r="B83" s="337"/>
      <c r="C83" s="337"/>
      <c r="D83" s="338"/>
      <c r="E83" s="338"/>
      <c r="F83" s="336"/>
      <c r="G83" s="339"/>
      <c r="H83" s="340"/>
      <c r="I83" s="341"/>
      <c r="J83" s="336"/>
    </row>
    <row r="84" spans="1:10" ht="18">
      <c r="A84" s="336"/>
      <c r="B84" s="337"/>
      <c r="C84" s="337"/>
      <c r="D84" s="338"/>
      <c r="E84" s="338"/>
      <c r="F84" s="336"/>
      <c r="G84" s="339"/>
      <c r="H84" s="340"/>
      <c r="I84" s="341"/>
      <c r="J84" s="336"/>
    </row>
    <row r="85" spans="1:10" ht="18">
      <c r="A85" s="336"/>
      <c r="B85" s="337"/>
      <c r="C85" s="337"/>
      <c r="D85" s="338"/>
      <c r="E85" s="338"/>
      <c r="F85" s="336"/>
      <c r="G85" s="339"/>
      <c r="H85" s="340"/>
      <c r="I85" s="341"/>
      <c r="J85" s="336"/>
    </row>
    <row r="86" spans="1:10" ht="18">
      <c r="A86" s="336"/>
      <c r="B86" s="337"/>
      <c r="C86" s="337"/>
      <c r="D86" s="338"/>
      <c r="E86" s="338"/>
      <c r="F86" s="336"/>
      <c r="G86" s="339"/>
      <c r="H86" s="340"/>
      <c r="I86" s="341"/>
      <c r="J86" s="336"/>
    </row>
    <row r="87" spans="1:10" ht="18">
      <c r="A87" s="336"/>
      <c r="B87" s="337"/>
      <c r="C87" s="337"/>
      <c r="D87" s="338"/>
      <c r="E87" s="338"/>
      <c r="F87" s="336"/>
      <c r="G87" s="339"/>
      <c r="H87" s="340"/>
      <c r="I87" s="341"/>
      <c r="J87" s="336"/>
    </row>
    <row r="88" spans="1:10" ht="18">
      <c r="A88" s="336"/>
      <c r="B88" s="337"/>
      <c r="C88" s="337"/>
      <c r="D88" s="338"/>
      <c r="E88" s="338"/>
      <c r="F88" s="336"/>
      <c r="G88" s="339"/>
      <c r="H88" s="340"/>
      <c r="I88" s="341"/>
      <c r="J88" s="336"/>
    </row>
    <row r="89" spans="1:10" ht="18">
      <c r="A89" s="336"/>
      <c r="B89" s="337"/>
      <c r="C89" s="337"/>
      <c r="D89" s="338"/>
      <c r="E89" s="338"/>
      <c r="F89" s="336"/>
      <c r="G89" s="339"/>
      <c r="H89" s="340"/>
      <c r="I89" s="341"/>
      <c r="J89" s="336"/>
    </row>
    <row r="90" spans="1:10" ht="18">
      <c r="A90" s="336"/>
      <c r="B90" s="337"/>
      <c r="C90" s="337"/>
      <c r="D90" s="338"/>
      <c r="E90" s="338"/>
      <c r="F90" s="336"/>
      <c r="G90" s="339"/>
      <c r="H90" s="340"/>
      <c r="I90" s="341"/>
      <c r="J90" s="336"/>
    </row>
    <row r="91" spans="1:10" ht="18">
      <c r="A91" s="336"/>
      <c r="B91" s="337"/>
      <c r="C91" s="337"/>
      <c r="D91" s="338"/>
      <c r="E91" s="338"/>
      <c r="F91" s="336"/>
      <c r="G91" s="339"/>
      <c r="H91" s="340"/>
      <c r="I91" s="341"/>
      <c r="J91" s="336"/>
    </row>
    <row r="92" spans="1:10" ht="18">
      <c r="A92" s="336"/>
      <c r="B92" s="337"/>
      <c r="C92" s="337"/>
      <c r="D92" s="338"/>
      <c r="E92" s="338"/>
      <c r="F92" s="336"/>
      <c r="G92" s="339"/>
      <c r="H92" s="340"/>
      <c r="I92" s="341"/>
      <c r="J92" s="336"/>
    </row>
    <row r="93" spans="1:10" ht="18">
      <c r="A93" s="336"/>
      <c r="B93" s="337"/>
      <c r="C93" s="337"/>
      <c r="D93" s="338"/>
      <c r="E93" s="338"/>
      <c r="F93" s="336"/>
      <c r="G93" s="339"/>
      <c r="H93" s="340"/>
      <c r="I93" s="341"/>
      <c r="J93" s="336"/>
    </row>
    <row r="94" spans="1:10" ht="18">
      <c r="A94" s="336"/>
      <c r="B94" s="337"/>
      <c r="C94" s="337"/>
      <c r="D94" s="338"/>
      <c r="E94" s="338"/>
      <c r="F94" s="336"/>
      <c r="G94" s="339"/>
      <c r="H94" s="340"/>
      <c r="I94" s="341"/>
      <c r="J94" s="336"/>
    </row>
    <row r="95" spans="1:10" ht="18">
      <c r="A95" s="336"/>
      <c r="B95" s="337"/>
      <c r="C95" s="337"/>
      <c r="D95" s="338"/>
      <c r="E95" s="338"/>
      <c r="F95" s="336"/>
      <c r="G95" s="339"/>
      <c r="H95" s="340"/>
      <c r="I95" s="341"/>
      <c r="J95" s="336"/>
    </row>
    <row r="96" spans="1:10" ht="18">
      <c r="A96" s="336"/>
      <c r="B96" s="337"/>
      <c r="C96" s="337"/>
      <c r="D96" s="338"/>
      <c r="E96" s="338"/>
      <c r="F96" s="336"/>
      <c r="G96" s="339"/>
      <c r="H96" s="340"/>
      <c r="I96" s="341"/>
      <c r="J96" s="336"/>
    </row>
    <row r="97" spans="1:10" ht="18">
      <c r="A97" s="336"/>
      <c r="B97" s="337"/>
      <c r="C97" s="337"/>
      <c r="D97" s="338"/>
      <c r="E97" s="338"/>
      <c r="F97" s="336"/>
      <c r="G97" s="339"/>
      <c r="H97" s="340"/>
      <c r="I97" s="341"/>
      <c r="J97" s="336"/>
    </row>
    <row r="98" spans="1:10" ht="18">
      <c r="A98" s="336"/>
      <c r="B98" s="337"/>
      <c r="C98" s="337"/>
      <c r="D98" s="338"/>
      <c r="E98" s="338"/>
      <c r="F98" s="336"/>
      <c r="G98" s="339"/>
      <c r="H98" s="340"/>
      <c r="I98" s="341"/>
      <c r="J98" s="336"/>
    </row>
    <row r="99" spans="1:10" ht="18">
      <c r="A99" s="336"/>
      <c r="B99" s="337"/>
      <c r="C99" s="337"/>
      <c r="D99" s="338"/>
      <c r="E99" s="338"/>
      <c r="F99" s="336"/>
      <c r="G99" s="339"/>
      <c r="H99" s="340"/>
      <c r="I99" s="341"/>
      <c r="J99" s="336"/>
    </row>
    <row r="100" spans="1:10" ht="18">
      <c r="A100" s="336"/>
      <c r="B100" s="337"/>
      <c r="C100" s="337"/>
      <c r="D100" s="338"/>
      <c r="E100" s="338"/>
      <c r="F100" s="336"/>
      <c r="G100" s="339"/>
      <c r="H100" s="340"/>
      <c r="I100" s="341"/>
      <c r="J100" s="336"/>
    </row>
    <row r="101" spans="1:10" ht="18">
      <c r="A101" s="336"/>
      <c r="B101" s="337"/>
      <c r="C101" s="337"/>
      <c r="D101" s="338"/>
      <c r="E101" s="338"/>
      <c r="F101" s="336"/>
      <c r="G101" s="339"/>
      <c r="H101" s="340"/>
      <c r="I101" s="341"/>
      <c r="J101" s="336"/>
    </row>
    <row r="102" spans="1:10" ht="18">
      <c r="A102" s="336"/>
      <c r="B102" s="337"/>
      <c r="C102" s="337"/>
      <c r="D102" s="338"/>
      <c r="E102" s="338"/>
      <c r="F102" s="336"/>
      <c r="G102" s="339"/>
      <c r="H102" s="340"/>
      <c r="I102" s="341"/>
      <c r="J102" s="336"/>
    </row>
    <row r="103" spans="1:10" ht="18">
      <c r="A103" s="336"/>
      <c r="B103" s="337"/>
      <c r="C103" s="337"/>
      <c r="D103" s="338"/>
      <c r="E103" s="338"/>
      <c r="F103" s="336"/>
      <c r="G103" s="339"/>
      <c r="H103" s="340"/>
      <c r="I103" s="341"/>
      <c r="J103" s="336"/>
    </row>
    <row r="104" spans="1:10" ht="18">
      <c r="A104" s="336"/>
      <c r="B104" s="337"/>
      <c r="C104" s="337"/>
      <c r="D104" s="338"/>
      <c r="E104" s="338"/>
      <c r="F104" s="336"/>
      <c r="G104" s="339"/>
      <c r="H104" s="340"/>
      <c r="I104" s="341"/>
      <c r="J104" s="336"/>
    </row>
    <row r="105" spans="1:10" ht="18">
      <c r="A105" s="336"/>
      <c r="B105" s="337"/>
      <c r="C105" s="337"/>
      <c r="D105" s="338"/>
      <c r="E105" s="338"/>
      <c r="F105" s="336"/>
      <c r="G105" s="339"/>
      <c r="H105" s="340"/>
      <c r="I105" s="341"/>
      <c r="J105" s="336"/>
    </row>
    <row r="106" spans="1:10" ht="18">
      <c r="A106" s="336"/>
      <c r="B106" s="337"/>
      <c r="C106" s="337"/>
      <c r="D106" s="338"/>
      <c r="E106" s="338"/>
      <c r="F106" s="336"/>
      <c r="G106" s="339"/>
      <c r="H106" s="340"/>
      <c r="I106" s="341"/>
      <c r="J106" s="336"/>
    </row>
  </sheetData>
  <sheetProtection selectLockedCells="1" selectUnlockedCells="1"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4" manualBreakCount="4">
    <brk id="18" max="7" man="1"/>
    <brk id="30" max="7" man="1"/>
    <brk id="41" max="7" man="1"/>
    <brk id="68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:B1"/>
    </sheetView>
  </sheetViews>
  <sheetFormatPr defaultColWidth="11.421875" defaultRowHeight="12.75"/>
  <cols>
    <col min="1" max="1" width="7.00390625" style="151" customWidth="1"/>
    <col min="2" max="2" width="32.7109375" style="151" bestFit="1" customWidth="1"/>
    <col min="3" max="3" width="22.8515625" style="151" bestFit="1" customWidth="1"/>
    <col min="4" max="4" width="14.00390625" style="151" bestFit="1" customWidth="1"/>
    <col min="5" max="5" width="30.57421875" style="151" bestFit="1" customWidth="1"/>
    <col min="6" max="6" width="12.00390625" style="151" bestFit="1" customWidth="1"/>
    <col min="7" max="7" width="9.00390625" style="151" hidden="1" customWidth="1"/>
    <col min="8" max="8" width="8.00390625" style="151" hidden="1" customWidth="1"/>
    <col min="9" max="9" width="10.57421875" style="151" bestFit="1" customWidth="1"/>
    <col min="10" max="10" width="18.421875" style="151" bestFit="1" customWidth="1"/>
    <col min="11" max="11" width="16.00390625" style="151" bestFit="1" customWidth="1"/>
    <col min="12" max="16384" width="11.421875" style="151" customWidth="1"/>
  </cols>
  <sheetData>
    <row r="1" spans="1:11" ht="18">
      <c r="A1" s="291" t="s">
        <v>154</v>
      </c>
      <c r="B1" s="291"/>
      <c r="C1" s="148" t="s">
        <v>16</v>
      </c>
      <c r="D1" s="292" t="s">
        <v>79</v>
      </c>
      <c r="E1" s="292"/>
      <c r="F1" s="292"/>
      <c r="G1" s="292"/>
      <c r="H1" s="292"/>
      <c r="I1" s="292"/>
      <c r="J1" s="149" t="s">
        <v>9</v>
      </c>
      <c r="K1" s="197">
        <v>5.7870370370370366E-05</v>
      </c>
    </row>
    <row r="2" spans="1:2" ht="18.75" thickBot="1">
      <c r="A2" s="291" t="s">
        <v>1</v>
      </c>
      <c r="B2" s="291"/>
    </row>
    <row r="3" spans="1:11" ht="18.75" thickBot="1">
      <c r="A3" s="152" t="s">
        <v>2</v>
      </c>
      <c r="B3" s="153" t="s">
        <v>155</v>
      </c>
      <c r="C3" s="153" t="s">
        <v>156</v>
      </c>
      <c r="D3" s="154" t="s">
        <v>20</v>
      </c>
      <c r="E3" s="153" t="s">
        <v>157</v>
      </c>
      <c r="F3" s="155" t="s">
        <v>29</v>
      </c>
      <c r="G3" s="153" t="s">
        <v>11</v>
      </c>
      <c r="H3" s="153" t="s">
        <v>158</v>
      </c>
      <c r="I3" s="153" t="s">
        <v>12</v>
      </c>
      <c r="J3" s="153" t="s">
        <v>13</v>
      </c>
      <c r="K3" s="156" t="s">
        <v>14</v>
      </c>
    </row>
    <row r="4" spans="1:11" s="167" customFormat="1" ht="21" customHeight="1">
      <c r="A4" s="303">
        <v>1</v>
      </c>
      <c r="B4" s="198" t="s">
        <v>163</v>
      </c>
      <c r="C4" s="199" t="s">
        <v>164</v>
      </c>
      <c r="D4" s="200">
        <v>2008</v>
      </c>
      <c r="E4" s="160" t="s">
        <v>129</v>
      </c>
      <c r="F4" s="161" t="s">
        <v>30</v>
      </c>
      <c r="G4" s="162"/>
      <c r="H4" s="163"/>
      <c r="I4" s="164"/>
      <c r="J4" s="201"/>
      <c r="K4" s="166">
        <f>K6</f>
        <v>0.002586111111111111</v>
      </c>
    </row>
    <row r="5" spans="1:11" s="167" customFormat="1" ht="21" customHeight="1">
      <c r="A5" s="303"/>
      <c r="B5" s="202" t="s">
        <v>163</v>
      </c>
      <c r="C5" s="203" t="s">
        <v>165</v>
      </c>
      <c r="D5" s="204">
        <v>2008</v>
      </c>
      <c r="E5" s="160" t="s">
        <v>129</v>
      </c>
      <c r="F5" s="161" t="s">
        <v>30</v>
      </c>
      <c r="G5" s="162"/>
      <c r="H5" s="205"/>
      <c r="I5" s="170"/>
      <c r="J5" s="170"/>
      <c r="K5" s="172">
        <f>K6</f>
        <v>0.002586111111111111</v>
      </c>
    </row>
    <row r="6" spans="1:11" s="167" customFormat="1" ht="21" customHeight="1" thickBot="1">
      <c r="A6" s="304"/>
      <c r="B6" s="206" t="s">
        <v>163</v>
      </c>
      <c r="C6" s="207" t="s">
        <v>166</v>
      </c>
      <c r="D6" s="208">
        <v>2008</v>
      </c>
      <c r="E6" s="209" t="s">
        <v>129</v>
      </c>
      <c r="F6" s="210" t="s">
        <v>30</v>
      </c>
      <c r="G6" s="177"/>
      <c r="H6" s="178"/>
      <c r="I6" s="211">
        <v>0.00247037037037037</v>
      </c>
      <c r="J6" s="196">
        <v>2</v>
      </c>
      <c r="K6" s="181">
        <f>I6+J6*$K$1</f>
        <v>0.002586111111111111</v>
      </c>
    </row>
    <row r="7" spans="1:11" s="167" customFormat="1" ht="21" customHeight="1">
      <c r="A7" s="303">
        <v>2</v>
      </c>
      <c r="B7" s="212" t="s">
        <v>167</v>
      </c>
      <c r="C7" s="213" t="s">
        <v>168</v>
      </c>
      <c r="D7" s="214">
        <v>2007</v>
      </c>
      <c r="E7" s="160" t="s">
        <v>129</v>
      </c>
      <c r="F7" s="161" t="s">
        <v>30</v>
      </c>
      <c r="G7" s="162"/>
      <c r="H7" s="163"/>
      <c r="I7" s="164"/>
      <c r="J7" s="201"/>
      <c r="K7" s="166">
        <f>K9</f>
        <v>0.0027148148148148153</v>
      </c>
    </row>
    <row r="8" spans="1:11" s="167" customFormat="1" ht="21" customHeight="1">
      <c r="A8" s="303"/>
      <c r="B8" s="215" t="s">
        <v>167</v>
      </c>
      <c r="C8" s="216" t="s">
        <v>169</v>
      </c>
      <c r="D8" s="217">
        <v>2007</v>
      </c>
      <c r="E8" s="160" t="s">
        <v>129</v>
      </c>
      <c r="F8" s="161" t="s">
        <v>30</v>
      </c>
      <c r="G8" s="162"/>
      <c r="H8" s="205"/>
      <c r="I8" s="170"/>
      <c r="J8" s="170"/>
      <c r="K8" s="172">
        <f>K9</f>
        <v>0.0027148148148148153</v>
      </c>
    </row>
    <row r="9" spans="1:11" s="167" customFormat="1" ht="21" customHeight="1" thickBot="1">
      <c r="A9" s="304"/>
      <c r="B9" s="218" t="s">
        <v>167</v>
      </c>
      <c r="C9" s="219" t="s">
        <v>170</v>
      </c>
      <c r="D9" s="208">
        <v>2008</v>
      </c>
      <c r="E9" s="209" t="s">
        <v>129</v>
      </c>
      <c r="F9" s="176" t="s">
        <v>30</v>
      </c>
      <c r="G9" s="177"/>
      <c r="H9" s="178"/>
      <c r="I9" s="211">
        <v>0.0027148148148148153</v>
      </c>
      <c r="J9" s="196">
        <v>0</v>
      </c>
      <c r="K9" s="181">
        <f>I9+J9*$K$1</f>
        <v>0.0027148148148148153</v>
      </c>
    </row>
    <row r="10" spans="1:11" s="167" customFormat="1" ht="21" customHeight="1">
      <c r="A10" s="303">
        <v>3</v>
      </c>
      <c r="B10" s="220" t="s">
        <v>171</v>
      </c>
      <c r="C10" s="199" t="s">
        <v>172</v>
      </c>
      <c r="D10" s="200">
        <v>2009</v>
      </c>
      <c r="E10" s="160" t="s">
        <v>129</v>
      </c>
      <c r="F10" s="221" t="s">
        <v>30</v>
      </c>
      <c r="G10" s="162"/>
      <c r="H10" s="163"/>
      <c r="I10" s="222"/>
      <c r="J10" s="201"/>
      <c r="K10" s="166">
        <f>K12</f>
        <v>0.0030509259259259257</v>
      </c>
    </row>
    <row r="11" spans="1:11" s="167" customFormat="1" ht="21" customHeight="1">
      <c r="A11" s="303"/>
      <c r="B11" s="220" t="s">
        <v>171</v>
      </c>
      <c r="C11" s="223" t="s">
        <v>173</v>
      </c>
      <c r="D11" s="160">
        <v>2009</v>
      </c>
      <c r="E11" s="160" t="s">
        <v>129</v>
      </c>
      <c r="F11" s="224" t="s">
        <v>30</v>
      </c>
      <c r="G11" s="162"/>
      <c r="H11" s="205"/>
      <c r="I11" s="170"/>
      <c r="J11" s="170"/>
      <c r="K11" s="172">
        <f>K12</f>
        <v>0.0030509259259259257</v>
      </c>
    </row>
    <row r="12" spans="1:11" s="167" customFormat="1" ht="21" customHeight="1" thickBot="1">
      <c r="A12" s="304"/>
      <c r="B12" s="225" t="s">
        <v>171</v>
      </c>
      <c r="C12" s="226" t="s">
        <v>174</v>
      </c>
      <c r="D12" s="227">
        <v>2008</v>
      </c>
      <c r="E12" s="209" t="s">
        <v>129</v>
      </c>
      <c r="F12" s="228" t="s">
        <v>30</v>
      </c>
      <c r="G12" s="177"/>
      <c r="H12" s="178"/>
      <c r="I12" s="211">
        <v>0.0028194444444444443</v>
      </c>
      <c r="J12" s="196">
        <v>4</v>
      </c>
      <c r="K12" s="181">
        <f>I12+J12*$K$1</f>
        <v>0.0030509259259259257</v>
      </c>
    </row>
    <row r="13" spans="1:11" s="167" customFormat="1" ht="21" customHeight="1">
      <c r="A13" s="296">
        <v>4</v>
      </c>
      <c r="B13" s="198" t="s">
        <v>175</v>
      </c>
      <c r="C13" s="229" t="s">
        <v>176</v>
      </c>
      <c r="D13" s="230">
        <v>2007</v>
      </c>
      <c r="E13" s="188" t="s">
        <v>97</v>
      </c>
      <c r="F13" s="161" t="s">
        <v>30</v>
      </c>
      <c r="G13" s="162"/>
      <c r="H13" s="163"/>
      <c r="I13" s="222"/>
      <c r="J13" s="201"/>
      <c r="K13" s="166">
        <f>K15</f>
        <v>0.003135532407407408</v>
      </c>
    </row>
    <row r="14" spans="1:11" s="167" customFormat="1" ht="21" customHeight="1">
      <c r="A14" s="296"/>
      <c r="B14" s="202" t="s">
        <v>175</v>
      </c>
      <c r="C14" s="168" t="s">
        <v>161</v>
      </c>
      <c r="D14" s="231">
        <v>2009</v>
      </c>
      <c r="E14" s="188" t="s">
        <v>97</v>
      </c>
      <c r="F14" s="232" t="s">
        <v>30</v>
      </c>
      <c r="G14" s="162"/>
      <c r="H14" s="205"/>
      <c r="I14" s="170"/>
      <c r="J14" s="170"/>
      <c r="K14" s="172">
        <f>K15</f>
        <v>0.003135532407407408</v>
      </c>
    </row>
    <row r="15" spans="1:11" s="167" customFormat="1" ht="21" customHeight="1" thickBot="1">
      <c r="A15" s="297"/>
      <c r="B15" s="233" t="s">
        <v>175</v>
      </c>
      <c r="C15" s="234" t="s">
        <v>177</v>
      </c>
      <c r="D15" s="208">
        <v>2008</v>
      </c>
      <c r="E15" s="209" t="s">
        <v>97</v>
      </c>
      <c r="F15" s="210" t="s">
        <v>30</v>
      </c>
      <c r="G15" s="177"/>
      <c r="H15" s="178"/>
      <c r="I15" s="211">
        <v>0.0027304398148148153</v>
      </c>
      <c r="J15" s="196">
        <v>7</v>
      </c>
      <c r="K15" s="181">
        <f>I15+J15*$K$1</f>
        <v>0.003135532407407408</v>
      </c>
    </row>
    <row r="16" spans="1:11" s="167" customFormat="1" ht="21" customHeight="1">
      <c r="A16" s="298">
        <v>5</v>
      </c>
      <c r="B16" s="235" t="s">
        <v>178</v>
      </c>
      <c r="C16" s="223" t="s">
        <v>179</v>
      </c>
      <c r="D16" s="217">
        <v>2007</v>
      </c>
      <c r="E16" s="160" t="s">
        <v>90</v>
      </c>
      <c r="F16" s="221" t="s">
        <v>30</v>
      </c>
      <c r="G16" s="162"/>
      <c r="H16" s="163"/>
      <c r="I16" s="164"/>
      <c r="J16" s="201"/>
      <c r="K16" s="166">
        <f>K18</f>
        <v>0.003909490740740741</v>
      </c>
    </row>
    <row r="17" spans="1:11" s="167" customFormat="1" ht="21" customHeight="1">
      <c r="A17" s="299"/>
      <c r="B17" s="215" t="s">
        <v>178</v>
      </c>
      <c r="C17" s="223" t="s">
        <v>180</v>
      </c>
      <c r="D17" s="159">
        <v>2008</v>
      </c>
      <c r="E17" s="160" t="s">
        <v>90</v>
      </c>
      <c r="F17" s="221" t="s">
        <v>30</v>
      </c>
      <c r="G17" s="162"/>
      <c r="H17" s="163"/>
      <c r="I17" s="170"/>
      <c r="J17" s="170"/>
      <c r="K17" s="172">
        <f>K18</f>
        <v>0.003909490740740741</v>
      </c>
    </row>
    <row r="18" spans="1:11" s="167" customFormat="1" ht="21" customHeight="1" thickBot="1">
      <c r="A18" s="300"/>
      <c r="B18" s="215" t="s">
        <v>178</v>
      </c>
      <c r="C18" s="236" t="s">
        <v>181</v>
      </c>
      <c r="D18" s="208">
        <v>2008</v>
      </c>
      <c r="E18" s="209" t="s">
        <v>90</v>
      </c>
      <c r="F18" s="228" t="s">
        <v>30</v>
      </c>
      <c r="G18" s="177"/>
      <c r="H18" s="178"/>
      <c r="I18" s="211">
        <v>0.003041435185185185</v>
      </c>
      <c r="J18" s="196">
        <v>15</v>
      </c>
      <c r="K18" s="181">
        <f>I18+J18*$K$1</f>
        <v>0.003909490740740741</v>
      </c>
    </row>
    <row r="19" spans="1:11" ht="21" customHeight="1">
      <c r="A19" s="301">
        <v>6</v>
      </c>
      <c r="B19" s="198" t="s">
        <v>182</v>
      </c>
      <c r="C19" s="223" t="s">
        <v>183</v>
      </c>
      <c r="D19" s="217">
        <v>2007</v>
      </c>
      <c r="E19" s="160" t="s">
        <v>62</v>
      </c>
      <c r="F19" s="161" t="s">
        <v>30</v>
      </c>
      <c r="G19" s="162"/>
      <c r="H19" s="163"/>
      <c r="I19" s="164"/>
      <c r="J19" s="201"/>
      <c r="K19" s="166">
        <f>K21</f>
        <v>0.0041865740740740735</v>
      </c>
    </row>
    <row r="20" spans="1:11" ht="21" customHeight="1">
      <c r="A20" s="302"/>
      <c r="B20" s="202" t="s">
        <v>182</v>
      </c>
      <c r="C20" s="237" t="s">
        <v>184</v>
      </c>
      <c r="D20" s="204">
        <v>2010</v>
      </c>
      <c r="E20" s="160" t="s">
        <v>62</v>
      </c>
      <c r="F20" s="161" t="s">
        <v>30</v>
      </c>
      <c r="G20" s="238"/>
      <c r="H20" s="205"/>
      <c r="I20" s="170"/>
      <c r="J20" s="170"/>
      <c r="K20" s="172">
        <f>K21</f>
        <v>0.0041865740740740735</v>
      </c>
    </row>
    <row r="21" spans="1:11" ht="21" customHeight="1" thickBot="1">
      <c r="A21" s="302"/>
      <c r="B21" s="206" t="s">
        <v>182</v>
      </c>
      <c r="C21" s="236" t="s">
        <v>185</v>
      </c>
      <c r="D21" s="208">
        <v>2008</v>
      </c>
      <c r="E21" s="209" t="s">
        <v>62</v>
      </c>
      <c r="F21" s="210" t="s">
        <v>30</v>
      </c>
      <c r="G21" s="177"/>
      <c r="H21" s="178"/>
      <c r="I21" s="211">
        <v>0.0035499999999999998</v>
      </c>
      <c r="J21" s="196">
        <v>11</v>
      </c>
      <c r="K21" s="181">
        <f>I21+J21*$K$1</f>
        <v>0.0041865740740740735</v>
      </c>
    </row>
  </sheetData>
  <sheetProtection/>
  <mergeCells count="9">
    <mergeCell ref="A13:A15"/>
    <mergeCell ref="A16:A18"/>
    <mergeCell ref="A19:A21"/>
    <mergeCell ref="A1:B1"/>
    <mergeCell ref="D1:I1"/>
    <mergeCell ref="A2:B2"/>
    <mergeCell ref="A4:A6"/>
    <mergeCell ref="A7:A9"/>
    <mergeCell ref="A10:A12"/>
  </mergeCells>
  <printOptions/>
  <pageMargins left="0" right="0" top="0" bottom="0" header="0" footer="0"/>
  <pageSetup fitToHeight="1" fitToWidth="1" horizontalDpi="200" verticalDpi="200" orientation="landscape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:B1"/>
    </sheetView>
  </sheetViews>
  <sheetFormatPr defaultColWidth="11.421875" defaultRowHeight="12.75"/>
  <cols>
    <col min="1" max="1" width="7.00390625" style="151" customWidth="1"/>
    <col min="2" max="2" width="34.00390625" style="151" bestFit="1" customWidth="1"/>
    <col min="3" max="3" width="24.7109375" style="151" bestFit="1" customWidth="1"/>
    <col min="4" max="4" width="14.00390625" style="151" bestFit="1" customWidth="1"/>
    <col min="5" max="5" width="30.57421875" style="151" bestFit="1" customWidth="1"/>
    <col min="6" max="6" width="13.7109375" style="151" customWidth="1"/>
    <col min="7" max="7" width="9.00390625" style="151" hidden="1" customWidth="1"/>
    <col min="8" max="8" width="14.8515625" style="151" hidden="1" customWidth="1"/>
    <col min="9" max="9" width="11.421875" style="151" customWidth="1"/>
    <col min="10" max="10" width="18.421875" style="151" bestFit="1" customWidth="1"/>
    <col min="11" max="11" width="16.00390625" style="151" bestFit="1" customWidth="1"/>
    <col min="12" max="16384" width="11.421875" style="151" customWidth="1"/>
  </cols>
  <sheetData>
    <row r="1" spans="1:11" ht="18">
      <c r="A1" s="291" t="s">
        <v>154</v>
      </c>
      <c r="B1" s="291"/>
      <c r="C1" s="148" t="s">
        <v>17</v>
      </c>
      <c r="D1" s="292" t="s">
        <v>80</v>
      </c>
      <c r="E1" s="292"/>
      <c r="F1" s="292"/>
      <c r="G1" s="292"/>
      <c r="I1" s="309" t="s">
        <v>9</v>
      </c>
      <c r="J1" s="309"/>
      <c r="K1" s="197">
        <v>5.7870370370370366E-05</v>
      </c>
    </row>
    <row r="2" spans="1:2" ht="18.75" thickBot="1">
      <c r="A2" s="291" t="s">
        <v>1</v>
      </c>
      <c r="B2" s="291"/>
    </row>
    <row r="3" spans="1:11" ht="18.75" thickBot="1">
      <c r="A3" s="152" t="s">
        <v>2</v>
      </c>
      <c r="B3" s="153" t="s">
        <v>155</v>
      </c>
      <c r="C3" s="153" t="s">
        <v>156</v>
      </c>
      <c r="D3" s="154" t="s">
        <v>20</v>
      </c>
      <c r="E3" s="153" t="s">
        <v>157</v>
      </c>
      <c r="F3" s="155" t="s">
        <v>29</v>
      </c>
      <c r="G3" s="153" t="s">
        <v>11</v>
      </c>
      <c r="H3" s="153" t="s">
        <v>158</v>
      </c>
      <c r="I3" s="153" t="s">
        <v>12</v>
      </c>
      <c r="J3" s="153" t="s">
        <v>13</v>
      </c>
      <c r="K3" s="156" t="s">
        <v>14</v>
      </c>
    </row>
    <row r="4" spans="1:11" s="167" customFormat="1" ht="21" customHeight="1">
      <c r="A4" s="305">
        <v>1</v>
      </c>
      <c r="B4" s="239" t="s">
        <v>186</v>
      </c>
      <c r="C4" s="240" t="s">
        <v>187</v>
      </c>
      <c r="D4" s="200">
        <v>2007</v>
      </c>
      <c r="E4" s="241" t="s">
        <v>129</v>
      </c>
      <c r="F4" s="242" t="s">
        <v>31</v>
      </c>
      <c r="G4" s="162"/>
      <c r="H4" s="163"/>
      <c r="I4" s="243"/>
      <c r="J4" s="201"/>
      <c r="K4" s="166">
        <f>K6</f>
        <v>0.002702546296296296</v>
      </c>
    </row>
    <row r="5" spans="1:11" s="167" customFormat="1" ht="21" customHeight="1">
      <c r="A5" s="305"/>
      <c r="B5" s="244" t="s">
        <v>186</v>
      </c>
      <c r="C5" s="229" t="s">
        <v>188</v>
      </c>
      <c r="D5" s="188">
        <v>2008</v>
      </c>
      <c r="E5" s="241" t="s">
        <v>129</v>
      </c>
      <c r="F5" s="245" t="s">
        <v>31</v>
      </c>
      <c r="G5" s="238"/>
      <c r="H5" s="205"/>
      <c r="I5" s="170"/>
      <c r="J5" s="170"/>
      <c r="K5" s="172">
        <f>K6</f>
        <v>0.002702546296296296</v>
      </c>
    </row>
    <row r="6" spans="1:11" s="167" customFormat="1" ht="21" customHeight="1" thickBot="1">
      <c r="A6" s="306"/>
      <c r="B6" s="246" t="s">
        <v>186</v>
      </c>
      <c r="C6" s="247" t="s">
        <v>189</v>
      </c>
      <c r="D6" s="227">
        <v>2006</v>
      </c>
      <c r="E6" s="248" t="s">
        <v>129</v>
      </c>
      <c r="F6" s="249" t="s">
        <v>31</v>
      </c>
      <c r="G6" s="177"/>
      <c r="H6" s="178"/>
      <c r="I6" s="179">
        <v>0.0026446759259259258</v>
      </c>
      <c r="J6" s="196">
        <v>1</v>
      </c>
      <c r="K6" s="181">
        <f>I6+J6*$K$1</f>
        <v>0.002702546296296296</v>
      </c>
    </row>
    <row r="7" spans="1:11" s="167" customFormat="1" ht="21" customHeight="1">
      <c r="A7" s="305">
        <v>2</v>
      </c>
      <c r="B7" s="239" t="s">
        <v>190</v>
      </c>
      <c r="C7" s="250" t="s">
        <v>191</v>
      </c>
      <c r="D7" s="217">
        <v>2005</v>
      </c>
      <c r="E7" s="241" t="s">
        <v>129</v>
      </c>
      <c r="F7" s="242" t="s">
        <v>31</v>
      </c>
      <c r="G7" s="182"/>
      <c r="H7" s="183"/>
      <c r="I7" s="243"/>
      <c r="J7" s="160"/>
      <c r="K7" s="251">
        <f>K9</f>
        <v>0.002955671296296296</v>
      </c>
    </row>
    <row r="8" spans="1:11" s="167" customFormat="1" ht="21" customHeight="1">
      <c r="A8" s="305"/>
      <c r="B8" s="244" t="s">
        <v>190</v>
      </c>
      <c r="C8" s="229" t="s">
        <v>192</v>
      </c>
      <c r="D8" s="188">
        <v>2005</v>
      </c>
      <c r="E8" s="241" t="s">
        <v>129</v>
      </c>
      <c r="F8" s="245" t="s">
        <v>31</v>
      </c>
      <c r="G8" s="252"/>
      <c r="H8" s="184"/>
      <c r="I8" s="170"/>
      <c r="J8" s="188"/>
      <c r="K8" s="253">
        <f>K9</f>
        <v>0.002955671296296296</v>
      </c>
    </row>
    <row r="9" spans="1:11" s="167" customFormat="1" ht="21" customHeight="1" thickBot="1">
      <c r="A9" s="306"/>
      <c r="B9" s="220" t="s">
        <v>190</v>
      </c>
      <c r="C9" s="254" t="s">
        <v>193</v>
      </c>
      <c r="D9" s="208">
        <v>2006</v>
      </c>
      <c r="E9" s="248" t="s">
        <v>129</v>
      </c>
      <c r="F9" s="249" t="s">
        <v>31</v>
      </c>
      <c r="G9" s="185"/>
      <c r="H9" s="186"/>
      <c r="I9" s="179">
        <v>0.002608449074074074</v>
      </c>
      <c r="J9" s="196">
        <v>6</v>
      </c>
      <c r="K9" s="181">
        <f>I9+J9*$K$1</f>
        <v>0.002955671296296296</v>
      </c>
    </row>
    <row r="10" spans="1:11" s="167" customFormat="1" ht="21" customHeight="1">
      <c r="A10" s="305">
        <v>3</v>
      </c>
      <c r="B10" s="255" t="s">
        <v>194</v>
      </c>
      <c r="C10" s="158" t="s">
        <v>195</v>
      </c>
      <c r="D10" s="217">
        <v>2005</v>
      </c>
      <c r="E10" s="241" t="s">
        <v>62</v>
      </c>
      <c r="F10" s="256" t="s">
        <v>31</v>
      </c>
      <c r="G10" s="162"/>
      <c r="H10" s="163"/>
      <c r="I10" s="257"/>
      <c r="J10" s="160"/>
      <c r="K10" s="253">
        <f>K12</f>
        <v>0.002956828703703704</v>
      </c>
    </row>
    <row r="11" spans="1:11" s="167" customFormat="1" ht="21" customHeight="1">
      <c r="A11" s="305"/>
      <c r="B11" s="258" t="s">
        <v>196</v>
      </c>
      <c r="C11" s="168" t="s">
        <v>197</v>
      </c>
      <c r="D11" s="204">
        <v>2005</v>
      </c>
      <c r="E11" s="241" t="s">
        <v>62</v>
      </c>
      <c r="F11" s="259" t="s">
        <v>31</v>
      </c>
      <c r="G11" s="162"/>
      <c r="H11" s="163"/>
      <c r="I11" s="260"/>
      <c r="J11" s="188"/>
      <c r="K11" s="253">
        <f>K12</f>
        <v>0.002956828703703704</v>
      </c>
    </row>
    <row r="12" spans="1:11" s="167" customFormat="1" ht="21" customHeight="1" thickBot="1">
      <c r="A12" s="306"/>
      <c r="B12" s="261" t="s">
        <v>196</v>
      </c>
      <c r="C12" s="173" t="s">
        <v>198</v>
      </c>
      <c r="D12" s="208">
        <v>2006</v>
      </c>
      <c r="E12" s="248" t="s">
        <v>62</v>
      </c>
      <c r="F12" s="249" t="s">
        <v>31</v>
      </c>
      <c r="G12" s="177"/>
      <c r="H12" s="178"/>
      <c r="I12" s="179">
        <v>0.0028410879629629632</v>
      </c>
      <c r="J12" s="196">
        <v>2</v>
      </c>
      <c r="K12" s="181">
        <f>I12+J12*$K$1</f>
        <v>0.002956828703703704</v>
      </c>
    </row>
    <row r="13" spans="1:11" ht="21" customHeight="1">
      <c r="A13" s="307">
        <v>4</v>
      </c>
      <c r="B13" s="198" t="s">
        <v>199</v>
      </c>
      <c r="C13" s="262" t="s">
        <v>200</v>
      </c>
      <c r="D13" s="200">
        <v>2006</v>
      </c>
      <c r="E13" s="241" t="s">
        <v>97</v>
      </c>
      <c r="F13" s="242" t="s">
        <v>31</v>
      </c>
      <c r="G13" s="162"/>
      <c r="H13" s="163"/>
      <c r="I13" s="164"/>
      <c r="J13" s="201"/>
      <c r="K13" s="166">
        <f>K15</f>
        <v>0.0032131944444444447</v>
      </c>
    </row>
    <row r="14" spans="1:11" ht="21" customHeight="1">
      <c r="A14" s="307"/>
      <c r="B14" s="157" t="s">
        <v>199</v>
      </c>
      <c r="C14" s="263" t="s">
        <v>201</v>
      </c>
      <c r="D14" s="204">
        <v>2005</v>
      </c>
      <c r="E14" s="241" t="s">
        <v>97</v>
      </c>
      <c r="F14" s="245" t="s">
        <v>31</v>
      </c>
      <c r="G14" s="238"/>
      <c r="H14" s="205"/>
      <c r="I14" s="170"/>
      <c r="J14" s="170"/>
      <c r="K14" s="172">
        <f>K15</f>
        <v>0.0032131944444444447</v>
      </c>
    </row>
    <row r="15" spans="1:11" ht="21" customHeight="1" thickBot="1">
      <c r="A15" s="308"/>
      <c r="B15" s="233" t="s">
        <v>199</v>
      </c>
      <c r="C15" s="264" t="s">
        <v>202</v>
      </c>
      <c r="D15" s="227">
        <v>2005</v>
      </c>
      <c r="E15" s="248" t="s">
        <v>97</v>
      </c>
      <c r="F15" s="176" t="s">
        <v>31</v>
      </c>
      <c r="G15" s="177"/>
      <c r="H15" s="178"/>
      <c r="I15" s="179">
        <v>0.002634490740740741</v>
      </c>
      <c r="J15" s="196">
        <v>10</v>
      </c>
      <c r="K15" s="181">
        <f>I15+J15*$K$1</f>
        <v>0.0032131944444444447</v>
      </c>
    </row>
    <row r="16" spans="1:11" ht="21" customHeight="1">
      <c r="A16" s="307">
        <v>5</v>
      </c>
      <c r="B16" s="157" t="s">
        <v>203</v>
      </c>
      <c r="C16" s="158" t="s">
        <v>204</v>
      </c>
      <c r="D16" s="200">
        <v>2006</v>
      </c>
      <c r="E16" s="160" t="s">
        <v>97</v>
      </c>
      <c r="F16" s="161" t="s">
        <v>31</v>
      </c>
      <c r="G16" s="162"/>
      <c r="H16" s="163"/>
      <c r="I16" s="164"/>
      <c r="J16" s="201"/>
      <c r="K16" s="166">
        <f>K18</f>
        <v>0.0033868055555555557</v>
      </c>
    </row>
    <row r="17" spans="1:11" ht="21" customHeight="1">
      <c r="A17" s="307"/>
      <c r="B17" s="157" t="s">
        <v>203</v>
      </c>
      <c r="C17" s="158" t="s">
        <v>205</v>
      </c>
      <c r="D17" s="200">
        <v>2006</v>
      </c>
      <c r="E17" s="160" t="s">
        <v>97</v>
      </c>
      <c r="F17" s="161" t="s">
        <v>31</v>
      </c>
      <c r="G17" s="238"/>
      <c r="H17" s="205"/>
      <c r="I17" s="170"/>
      <c r="J17" s="170"/>
      <c r="K17" s="172">
        <f>K18</f>
        <v>0.0033868055555555557</v>
      </c>
    </row>
    <row r="18" spans="1:11" ht="21" customHeight="1" thickBot="1">
      <c r="A18" s="308"/>
      <c r="B18" s="233" t="s">
        <v>203</v>
      </c>
      <c r="C18" s="173" t="s">
        <v>206</v>
      </c>
      <c r="D18" s="208">
        <v>2006</v>
      </c>
      <c r="E18" s="209" t="s">
        <v>97</v>
      </c>
      <c r="F18" s="210" t="s">
        <v>31</v>
      </c>
      <c r="G18" s="177"/>
      <c r="H18" s="178"/>
      <c r="I18" s="179">
        <v>0.002634490740740741</v>
      </c>
      <c r="J18" s="196">
        <v>13</v>
      </c>
      <c r="K18" s="181">
        <f>I18+J18*$K$1</f>
        <v>0.0033868055555555557</v>
      </c>
    </row>
    <row r="19" spans="1:11" ht="21" customHeight="1">
      <c r="A19" s="307">
        <v>6</v>
      </c>
      <c r="B19" s="212" t="s">
        <v>207</v>
      </c>
      <c r="C19" s="265" t="s">
        <v>208</v>
      </c>
      <c r="D19" s="200">
        <v>2006</v>
      </c>
      <c r="E19" s="241" t="s">
        <v>90</v>
      </c>
      <c r="F19" s="242" t="s">
        <v>31</v>
      </c>
      <c r="G19" s="162"/>
      <c r="H19" s="163"/>
      <c r="I19" s="266"/>
      <c r="J19" s="201"/>
      <c r="K19" s="166">
        <f>K21</f>
        <v>0.00373912037037037</v>
      </c>
    </row>
    <row r="20" spans="1:11" ht="21" customHeight="1">
      <c r="A20" s="307"/>
      <c r="B20" s="215" t="s">
        <v>207</v>
      </c>
      <c r="C20" s="229" t="s">
        <v>209</v>
      </c>
      <c r="D20" s="204">
        <v>2006</v>
      </c>
      <c r="E20" s="241" t="s">
        <v>90</v>
      </c>
      <c r="F20" s="245" t="s">
        <v>31</v>
      </c>
      <c r="G20" s="252"/>
      <c r="H20" s="184"/>
      <c r="I20" s="267"/>
      <c r="J20" s="170"/>
      <c r="K20" s="172">
        <f>K21</f>
        <v>0.00373912037037037</v>
      </c>
    </row>
    <row r="21" spans="1:11" ht="21" customHeight="1" thickBot="1">
      <c r="A21" s="308"/>
      <c r="B21" s="235" t="s">
        <v>207</v>
      </c>
      <c r="C21" s="234" t="s">
        <v>210</v>
      </c>
      <c r="D21" s="208">
        <v>2006</v>
      </c>
      <c r="E21" s="248" t="s">
        <v>90</v>
      </c>
      <c r="F21" s="249" t="s">
        <v>31</v>
      </c>
      <c r="G21" s="185"/>
      <c r="H21" s="186"/>
      <c r="I21" s="179">
        <v>0.0029868055555555555</v>
      </c>
      <c r="J21" s="196">
        <v>13</v>
      </c>
      <c r="K21" s="181">
        <f>I21+J21*$K$1</f>
        <v>0.00373912037037037</v>
      </c>
    </row>
    <row r="22" spans="1:11" ht="20.25" customHeight="1">
      <c r="A22" s="307">
        <v>7</v>
      </c>
      <c r="B22" s="212" t="s">
        <v>211</v>
      </c>
      <c r="C22" s="229" t="s">
        <v>212</v>
      </c>
      <c r="D22" s="268">
        <v>2006</v>
      </c>
      <c r="E22" s="188" t="s">
        <v>90</v>
      </c>
      <c r="F22" s="221" t="s">
        <v>31</v>
      </c>
      <c r="G22" s="162"/>
      <c r="H22" s="163"/>
      <c r="I22" s="164"/>
      <c r="J22" s="201"/>
      <c r="K22" s="166">
        <f>K24</f>
        <v>0.004434375</v>
      </c>
    </row>
    <row r="23" spans="1:11" ht="20.25" customHeight="1">
      <c r="A23" s="307"/>
      <c r="B23" s="215" t="s">
        <v>211</v>
      </c>
      <c r="C23" s="168" t="s">
        <v>213</v>
      </c>
      <c r="D23" s="231">
        <v>2007</v>
      </c>
      <c r="E23" s="188" t="s">
        <v>90</v>
      </c>
      <c r="F23" s="232" t="s">
        <v>31</v>
      </c>
      <c r="G23" s="238"/>
      <c r="H23" s="205"/>
      <c r="I23" s="170"/>
      <c r="J23" s="170"/>
      <c r="K23" s="172">
        <f>K24</f>
        <v>0.004434375</v>
      </c>
    </row>
    <row r="24" spans="1:11" ht="21" customHeight="1" thickBot="1">
      <c r="A24" s="308"/>
      <c r="B24" s="218" t="s">
        <v>211</v>
      </c>
      <c r="C24" s="234" t="s">
        <v>214</v>
      </c>
      <c r="D24" s="208">
        <v>2008</v>
      </c>
      <c r="E24" s="209" t="s">
        <v>90</v>
      </c>
      <c r="F24" s="228" t="s">
        <v>31</v>
      </c>
      <c r="G24" s="177"/>
      <c r="H24" s="178"/>
      <c r="I24" s="179">
        <v>0.0037978009259259263</v>
      </c>
      <c r="J24" s="196">
        <v>11</v>
      </c>
      <c r="K24" s="181">
        <f>I24+J24*$K$1</f>
        <v>0.004434375</v>
      </c>
    </row>
  </sheetData>
  <sheetProtection/>
  <mergeCells count="11">
    <mergeCell ref="D1:G1"/>
    <mergeCell ref="I1:J1"/>
    <mergeCell ref="A2:B2"/>
    <mergeCell ref="A4:A6"/>
    <mergeCell ref="A7:A9"/>
    <mergeCell ref="A10:A12"/>
    <mergeCell ref="A13:A15"/>
    <mergeCell ref="A16:A18"/>
    <mergeCell ref="A19:A21"/>
    <mergeCell ref="A22:A24"/>
    <mergeCell ref="A1:B1"/>
  </mergeCells>
  <printOptions/>
  <pageMargins left="0" right="0" top="0" bottom="0" header="0" footer="0"/>
  <pageSetup fitToHeight="1" fitToWidth="1" horizontalDpi="200" verticalDpi="2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:B1"/>
    </sheetView>
  </sheetViews>
  <sheetFormatPr defaultColWidth="11.421875" defaultRowHeight="12.75"/>
  <cols>
    <col min="1" max="1" width="7.00390625" style="151" customWidth="1"/>
    <col min="2" max="2" width="34.00390625" style="151" bestFit="1" customWidth="1"/>
    <col min="3" max="3" width="21.7109375" style="151" bestFit="1" customWidth="1"/>
    <col min="4" max="4" width="14.00390625" style="151" bestFit="1" customWidth="1"/>
    <col min="5" max="5" width="30.57421875" style="151" bestFit="1" customWidth="1"/>
    <col min="6" max="6" width="13.421875" style="151" customWidth="1"/>
    <col min="7" max="7" width="11.8515625" style="151" hidden="1" customWidth="1"/>
    <col min="8" max="8" width="8.00390625" style="151" hidden="1" customWidth="1"/>
    <col min="9" max="9" width="18.421875" style="151" customWidth="1"/>
    <col min="10" max="10" width="18.421875" style="269" bestFit="1" customWidth="1"/>
    <col min="11" max="11" width="16.00390625" style="151" bestFit="1" customWidth="1"/>
    <col min="12" max="16384" width="11.421875" style="151" customWidth="1"/>
  </cols>
  <sheetData>
    <row r="1" spans="1:11" ht="18">
      <c r="A1" s="291" t="s">
        <v>154</v>
      </c>
      <c r="B1" s="291"/>
      <c r="C1" s="148" t="s">
        <v>18</v>
      </c>
      <c r="D1" s="292" t="s">
        <v>82</v>
      </c>
      <c r="E1" s="292"/>
      <c r="F1" s="292"/>
      <c r="G1" s="292"/>
      <c r="H1" s="292"/>
      <c r="I1" s="292"/>
      <c r="J1" s="149" t="s">
        <v>9</v>
      </c>
      <c r="K1" s="197">
        <v>5.7870370370370366E-05</v>
      </c>
    </row>
    <row r="2" spans="1:2" ht="18.75" thickBot="1">
      <c r="A2" s="291" t="s">
        <v>1</v>
      </c>
      <c r="B2" s="291"/>
    </row>
    <row r="3" spans="1:11" ht="18.75" thickBot="1">
      <c r="A3" s="152" t="s">
        <v>2</v>
      </c>
      <c r="B3" s="153" t="s">
        <v>155</v>
      </c>
      <c r="C3" s="153" t="s">
        <v>156</v>
      </c>
      <c r="D3" s="154" t="s">
        <v>20</v>
      </c>
      <c r="E3" s="153" t="s">
        <v>157</v>
      </c>
      <c r="F3" s="155" t="s">
        <v>29</v>
      </c>
      <c r="G3" s="153" t="s">
        <v>11</v>
      </c>
      <c r="H3" s="153" t="s">
        <v>158</v>
      </c>
      <c r="I3" s="153" t="s">
        <v>12</v>
      </c>
      <c r="J3" s="153" t="s">
        <v>13</v>
      </c>
      <c r="K3" s="156" t="s">
        <v>14</v>
      </c>
    </row>
    <row r="4" spans="1:11" s="167" customFormat="1" ht="21" customHeight="1">
      <c r="A4" s="305">
        <v>1</v>
      </c>
      <c r="B4" s="198" t="s">
        <v>215</v>
      </c>
      <c r="C4" s="229" t="s">
        <v>216</v>
      </c>
      <c r="D4" s="270">
        <v>2004</v>
      </c>
      <c r="E4" s="188" t="s">
        <v>97</v>
      </c>
      <c r="F4" s="161" t="s">
        <v>21</v>
      </c>
      <c r="G4" s="182"/>
      <c r="H4" s="183"/>
      <c r="I4" s="187"/>
      <c r="J4" s="160"/>
      <c r="K4" s="251">
        <f>K6</f>
        <v>0.002247222222222222</v>
      </c>
    </row>
    <row r="5" spans="1:11" s="167" customFormat="1" ht="21" customHeight="1">
      <c r="A5" s="305"/>
      <c r="B5" s="202" t="s">
        <v>215</v>
      </c>
      <c r="C5" s="229" t="s">
        <v>217</v>
      </c>
      <c r="D5" s="271">
        <v>2004</v>
      </c>
      <c r="E5" s="188" t="s">
        <v>97</v>
      </c>
      <c r="F5" s="272" t="s">
        <v>21</v>
      </c>
      <c r="G5" s="182"/>
      <c r="H5" s="183"/>
      <c r="I5" s="189"/>
      <c r="J5" s="188"/>
      <c r="K5" s="253">
        <f>K6</f>
        <v>0.002247222222222222</v>
      </c>
    </row>
    <row r="6" spans="1:11" s="167" customFormat="1" ht="21" customHeight="1" thickBot="1">
      <c r="A6" s="306"/>
      <c r="B6" s="233" t="s">
        <v>215</v>
      </c>
      <c r="C6" s="273" t="s">
        <v>218</v>
      </c>
      <c r="D6" s="274">
        <v>2003</v>
      </c>
      <c r="E6" s="209" t="s">
        <v>97</v>
      </c>
      <c r="F6" s="210" t="s">
        <v>21</v>
      </c>
      <c r="G6" s="185"/>
      <c r="H6" s="186"/>
      <c r="I6" s="179">
        <v>0.002131481481481481</v>
      </c>
      <c r="J6" s="196">
        <v>2</v>
      </c>
      <c r="K6" s="181">
        <f>I6+J6*$K$1</f>
        <v>0.002247222222222222</v>
      </c>
    </row>
    <row r="7" spans="1:11" s="167" customFormat="1" ht="21" customHeight="1">
      <c r="A7" s="305">
        <v>2</v>
      </c>
      <c r="B7" s="198" t="s">
        <v>219</v>
      </c>
      <c r="C7" s="158" t="s">
        <v>220</v>
      </c>
      <c r="D7" s="217">
        <v>2003</v>
      </c>
      <c r="E7" s="160" t="s">
        <v>97</v>
      </c>
      <c r="F7" s="161" t="s">
        <v>21</v>
      </c>
      <c r="G7" s="162"/>
      <c r="H7" s="163"/>
      <c r="I7" s="275"/>
      <c r="J7" s="201"/>
      <c r="K7" s="166">
        <f>K9</f>
        <v>0.002891666666666667</v>
      </c>
    </row>
    <row r="8" spans="1:11" s="167" customFormat="1" ht="21" customHeight="1">
      <c r="A8" s="305"/>
      <c r="B8" s="202" t="s">
        <v>219</v>
      </c>
      <c r="C8" s="276" t="s">
        <v>221</v>
      </c>
      <c r="D8" s="204">
        <v>2004</v>
      </c>
      <c r="E8" s="188" t="s">
        <v>97</v>
      </c>
      <c r="F8" s="272" t="s">
        <v>21</v>
      </c>
      <c r="G8" s="238"/>
      <c r="H8" s="205"/>
      <c r="I8" s="267"/>
      <c r="J8" s="170"/>
      <c r="K8" s="172">
        <f>K9</f>
        <v>0.002891666666666667</v>
      </c>
    </row>
    <row r="9" spans="1:11" s="167" customFormat="1" ht="21" customHeight="1" thickBot="1">
      <c r="A9" s="306"/>
      <c r="B9" s="233" t="s">
        <v>219</v>
      </c>
      <c r="C9" s="219" t="s">
        <v>222</v>
      </c>
      <c r="D9" s="208">
        <v>2005</v>
      </c>
      <c r="E9" s="209" t="s">
        <v>97</v>
      </c>
      <c r="F9" s="210" t="s">
        <v>21</v>
      </c>
      <c r="G9" s="177"/>
      <c r="H9" s="178"/>
      <c r="I9" s="179">
        <v>0.0025444444444444447</v>
      </c>
      <c r="J9" s="196">
        <v>6</v>
      </c>
      <c r="K9" s="181">
        <f>I9+J9*$K$1</f>
        <v>0.002891666666666667</v>
      </c>
    </row>
    <row r="10" spans="1:11" s="167" customFormat="1" ht="21" customHeight="1">
      <c r="A10" s="305">
        <v>3</v>
      </c>
      <c r="B10" s="255" t="s">
        <v>223</v>
      </c>
      <c r="C10" s="216" t="s">
        <v>224</v>
      </c>
      <c r="D10" s="217">
        <v>2004</v>
      </c>
      <c r="E10" s="160" t="s">
        <v>62</v>
      </c>
      <c r="F10" s="161" t="s">
        <v>21</v>
      </c>
      <c r="G10" s="162"/>
      <c r="H10" s="163"/>
      <c r="I10" s="243"/>
      <c r="J10" s="201"/>
      <c r="K10" s="166">
        <f>K12</f>
        <v>0.0036866898148148145</v>
      </c>
    </row>
    <row r="11" spans="1:11" s="167" customFormat="1" ht="21" customHeight="1">
      <c r="A11" s="305"/>
      <c r="B11" s="258" t="s">
        <v>223</v>
      </c>
      <c r="C11" s="168" t="s">
        <v>225</v>
      </c>
      <c r="D11" s="231">
        <v>2005</v>
      </c>
      <c r="E11" s="188" t="s">
        <v>62</v>
      </c>
      <c r="F11" s="272" t="s">
        <v>21</v>
      </c>
      <c r="G11" s="238"/>
      <c r="H11" s="205"/>
      <c r="I11" s="277"/>
      <c r="J11" s="170"/>
      <c r="K11" s="172">
        <f>K12</f>
        <v>0.0036866898148148145</v>
      </c>
    </row>
    <row r="12" spans="1:11" s="167" customFormat="1" ht="21" customHeight="1" thickBot="1">
      <c r="A12" s="306"/>
      <c r="B12" s="278" t="s">
        <v>223</v>
      </c>
      <c r="C12" s="234" t="s">
        <v>226</v>
      </c>
      <c r="D12" s="208">
        <v>2005</v>
      </c>
      <c r="E12" s="209" t="s">
        <v>62</v>
      </c>
      <c r="F12" s="210" t="s">
        <v>21</v>
      </c>
      <c r="G12" s="177"/>
      <c r="H12" s="178"/>
      <c r="I12" s="179">
        <v>0.0031658564814814813</v>
      </c>
      <c r="J12" s="279">
        <v>9</v>
      </c>
      <c r="K12" s="280">
        <f>I12+J12*$K$1</f>
        <v>0.0036866898148148145</v>
      </c>
    </row>
  </sheetData>
  <sheetProtection/>
  <mergeCells count="6">
    <mergeCell ref="A1:B1"/>
    <mergeCell ref="D1:I1"/>
    <mergeCell ref="A2:B2"/>
    <mergeCell ref="A4:A6"/>
    <mergeCell ref="A7:A9"/>
    <mergeCell ref="A10:A12"/>
  </mergeCells>
  <printOptions/>
  <pageMargins left="0" right="0" top="0" bottom="0" header="0" footer="0"/>
  <pageSetup fitToHeight="1" fitToWidth="1" horizontalDpi="200" verticalDpi="200" orientation="landscape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view="pageBreakPreview" zoomScaleSheetLayoutView="100" zoomScalePageLayoutView="0" workbookViewId="0" topLeftCell="A1">
      <selection activeCell="A1" sqref="A1:B1"/>
    </sheetView>
  </sheetViews>
  <sheetFormatPr defaultColWidth="11.421875" defaultRowHeight="12.75"/>
  <cols>
    <col min="1" max="1" width="7.00390625" style="151" customWidth="1"/>
    <col min="2" max="2" width="34.00390625" style="151" bestFit="1" customWidth="1"/>
    <col min="3" max="3" width="28.57421875" style="151" bestFit="1" customWidth="1"/>
    <col min="4" max="4" width="14.00390625" style="151" bestFit="1" customWidth="1"/>
    <col min="5" max="5" width="30.57421875" style="151" bestFit="1" customWidth="1"/>
    <col min="6" max="6" width="12.00390625" style="151" bestFit="1" customWidth="1"/>
    <col min="7" max="8" width="8.00390625" style="151" hidden="1" customWidth="1"/>
    <col min="9" max="9" width="18.7109375" style="269" customWidth="1"/>
    <col min="10" max="10" width="18.421875" style="269" bestFit="1" customWidth="1"/>
    <col min="11" max="11" width="16.00390625" style="151" bestFit="1" customWidth="1"/>
    <col min="12" max="16384" width="11.421875" style="151" customWidth="1"/>
  </cols>
  <sheetData>
    <row r="1" spans="1:11" ht="18">
      <c r="A1" s="291" t="s">
        <v>154</v>
      </c>
      <c r="B1" s="291"/>
      <c r="C1" s="148" t="s">
        <v>19</v>
      </c>
      <c r="D1" s="292" t="s">
        <v>81</v>
      </c>
      <c r="E1" s="292"/>
      <c r="F1" s="292"/>
      <c r="G1" s="292"/>
      <c r="H1" s="292"/>
      <c r="I1" s="292"/>
      <c r="J1" s="149" t="s">
        <v>9</v>
      </c>
      <c r="K1" s="197">
        <v>5.7870370370370366E-05</v>
      </c>
    </row>
    <row r="2" spans="1:2" ht="18.75" thickBot="1">
      <c r="A2" s="291" t="s">
        <v>1</v>
      </c>
      <c r="B2" s="291"/>
    </row>
    <row r="3" spans="1:11" ht="18.75" thickBot="1">
      <c r="A3" s="152" t="s">
        <v>2</v>
      </c>
      <c r="B3" s="153" t="s">
        <v>155</v>
      </c>
      <c r="C3" s="153" t="s">
        <v>156</v>
      </c>
      <c r="D3" s="154" t="s">
        <v>20</v>
      </c>
      <c r="E3" s="153" t="s">
        <v>157</v>
      </c>
      <c r="F3" s="155" t="s">
        <v>29</v>
      </c>
      <c r="G3" s="153" t="s">
        <v>11</v>
      </c>
      <c r="H3" s="153" t="s">
        <v>158</v>
      </c>
      <c r="I3" s="153" t="s">
        <v>12</v>
      </c>
      <c r="J3" s="153" t="s">
        <v>13</v>
      </c>
      <c r="K3" s="156" t="s">
        <v>14</v>
      </c>
    </row>
    <row r="4" spans="1:11" s="167" customFormat="1" ht="21" customHeight="1">
      <c r="A4" s="305">
        <v>1</v>
      </c>
      <c r="B4" s="198" t="s">
        <v>227</v>
      </c>
      <c r="C4" s="158" t="s">
        <v>228</v>
      </c>
      <c r="D4" s="200">
        <v>2002</v>
      </c>
      <c r="E4" s="160" t="s">
        <v>97</v>
      </c>
      <c r="F4" s="221" t="s">
        <v>19</v>
      </c>
      <c r="G4" s="182"/>
      <c r="H4" s="183"/>
      <c r="I4" s="160"/>
      <c r="J4" s="160"/>
      <c r="K4" s="251">
        <f>K6</f>
        <v>0.0023190972222222224</v>
      </c>
    </row>
    <row r="5" spans="1:11" s="167" customFormat="1" ht="21" customHeight="1">
      <c r="A5" s="305"/>
      <c r="B5" s="202" t="s">
        <v>227</v>
      </c>
      <c r="C5" s="168" t="s">
        <v>229</v>
      </c>
      <c r="D5" s="204">
        <v>2003</v>
      </c>
      <c r="E5" s="188" t="s">
        <v>97</v>
      </c>
      <c r="F5" s="232" t="s">
        <v>19</v>
      </c>
      <c r="G5" s="252"/>
      <c r="H5" s="184"/>
      <c r="I5" s="188"/>
      <c r="J5" s="188"/>
      <c r="K5" s="253">
        <f>K6</f>
        <v>0.0023190972222222224</v>
      </c>
    </row>
    <row r="6" spans="1:11" s="167" customFormat="1" ht="21" customHeight="1" thickBot="1">
      <c r="A6" s="306"/>
      <c r="B6" s="233" t="s">
        <v>227</v>
      </c>
      <c r="C6" s="173" t="s">
        <v>230</v>
      </c>
      <c r="D6" s="227">
        <v>2001</v>
      </c>
      <c r="E6" s="209" t="s">
        <v>97</v>
      </c>
      <c r="F6" s="228" t="s">
        <v>19</v>
      </c>
      <c r="G6" s="185"/>
      <c r="H6" s="186"/>
      <c r="I6" s="179">
        <v>0.002261226851851852</v>
      </c>
      <c r="J6" s="196">
        <v>1</v>
      </c>
      <c r="K6" s="181">
        <f>I6+J6*$K$1</f>
        <v>0.0023190972222222224</v>
      </c>
    </row>
    <row r="7" spans="1:11" ht="21" customHeight="1">
      <c r="A7" s="305">
        <v>2</v>
      </c>
      <c r="B7" s="261" t="s">
        <v>231</v>
      </c>
      <c r="C7" s="158" t="s">
        <v>232</v>
      </c>
      <c r="D7" s="217">
        <v>2000</v>
      </c>
      <c r="E7" s="281" t="s">
        <v>72</v>
      </c>
      <c r="F7" s="282" t="s">
        <v>19</v>
      </c>
      <c r="G7" s="190"/>
      <c r="H7" s="191"/>
      <c r="I7" s="160"/>
      <c r="J7" s="160"/>
      <c r="K7" s="251">
        <f>K9</f>
        <v>0.0031409722222222225</v>
      </c>
    </row>
    <row r="8" spans="1:11" ht="21" customHeight="1">
      <c r="A8" s="305"/>
      <c r="B8" s="261" t="s">
        <v>231</v>
      </c>
      <c r="C8" s="168" t="s">
        <v>233</v>
      </c>
      <c r="D8" s="204">
        <v>2003</v>
      </c>
      <c r="E8" s="160" t="s">
        <v>72</v>
      </c>
      <c r="F8" s="232" t="s">
        <v>19</v>
      </c>
      <c r="G8" s="192"/>
      <c r="H8" s="193"/>
      <c r="I8" s="188"/>
      <c r="J8" s="188"/>
      <c r="K8" s="253">
        <f>K9</f>
        <v>0.0031409722222222225</v>
      </c>
    </row>
    <row r="9" spans="1:11" ht="21" customHeight="1" thickBot="1">
      <c r="A9" s="306"/>
      <c r="B9" s="278" t="s">
        <v>231</v>
      </c>
      <c r="C9" s="173" t="s">
        <v>234</v>
      </c>
      <c r="D9" s="208">
        <v>2003</v>
      </c>
      <c r="E9" s="175" t="s">
        <v>72</v>
      </c>
      <c r="F9" s="210" t="s">
        <v>19</v>
      </c>
      <c r="G9" s="194"/>
      <c r="H9" s="195"/>
      <c r="I9" s="179">
        <v>0.0025043981481481484</v>
      </c>
      <c r="J9" s="196">
        <v>11</v>
      </c>
      <c r="K9" s="181">
        <f>I9+J9*$K$1</f>
        <v>0.0031409722222222225</v>
      </c>
    </row>
    <row r="10" spans="1:11" ht="21" customHeight="1">
      <c r="A10" s="310">
        <v>3</v>
      </c>
      <c r="B10" s="261" t="s">
        <v>235</v>
      </c>
      <c r="C10" s="283" t="s">
        <v>236</v>
      </c>
      <c r="D10" s="284">
        <v>2002</v>
      </c>
      <c r="E10" s="285" t="s">
        <v>62</v>
      </c>
      <c r="F10" s="256" t="s">
        <v>19</v>
      </c>
      <c r="G10" s="162"/>
      <c r="H10" s="163"/>
      <c r="I10" s="160"/>
      <c r="J10" s="160"/>
      <c r="K10" s="251">
        <f>K12</f>
        <v>0.0031810185185185184</v>
      </c>
    </row>
    <row r="11" spans="1:11" ht="21" customHeight="1">
      <c r="A11" s="311"/>
      <c r="B11" s="258" t="s">
        <v>235</v>
      </c>
      <c r="C11" s="283" t="s">
        <v>237</v>
      </c>
      <c r="D11" s="204">
        <v>2003</v>
      </c>
      <c r="E11" s="285" t="s">
        <v>62</v>
      </c>
      <c r="F11" s="245" t="s">
        <v>19</v>
      </c>
      <c r="G11" s="238"/>
      <c r="H11" s="205"/>
      <c r="I11" s="188"/>
      <c r="J11" s="188"/>
      <c r="K11" s="253">
        <f>K12</f>
        <v>0.0031810185185185184</v>
      </c>
    </row>
    <row r="12" spans="1:11" ht="21" customHeight="1" thickBot="1">
      <c r="A12" s="312"/>
      <c r="B12" s="278" t="s">
        <v>238</v>
      </c>
      <c r="C12" s="286" t="s">
        <v>239</v>
      </c>
      <c r="D12" s="208">
        <v>2004</v>
      </c>
      <c r="E12" s="287" t="s">
        <v>62</v>
      </c>
      <c r="F12" s="288" t="s">
        <v>19</v>
      </c>
      <c r="G12" s="177"/>
      <c r="H12" s="178"/>
      <c r="I12" s="179">
        <v>0.002949537037037037</v>
      </c>
      <c r="J12" s="196">
        <v>4</v>
      </c>
      <c r="K12" s="181">
        <f>I12+J12*$K$1</f>
        <v>0.0031810185185185184</v>
      </c>
    </row>
    <row r="13" spans="1:11" ht="21" customHeight="1">
      <c r="A13" s="307">
        <v>4</v>
      </c>
      <c r="B13" s="235" t="s">
        <v>240</v>
      </c>
      <c r="C13" s="223" t="s">
        <v>241</v>
      </c>
      <c r="D13" s="217">
        <v>2002</v>
      </c>
      <c r="E13" s="160" t="s">
        <v>90</v>
      </c>
      <c r="F13" s="221" t="s">
        <v>19</v>
      </c>
      <c r="G13" s="162"/>
      <c r="H13" s="163"/>
      <c r="I13" s="266"/>
      <c r="J13" s="201"/>
      <c r="K13" s="166">
        <f>K15</f>
        <v>0.0034262731481481483</v>
      </c>
    </row>
    <row r="14" spans="1:11" ht="21" customHeight="1">
      <c r="A14" s="307"/>
      <c r="B14" s="235" t="s">
        <v>240</v>
      </c>
      <c r="C14" s="237" t="s">
        <v>242</v>
      </c>
      <c r="D14" s="200">
        <v>2004</v>
      </c>
      <c r="E14" s="160" t="s">
        <v>90</v>
      </c>
      <c r="F14" s="224" t="s">
        <v>19</v>
      </c>
      <c r="G14" s="238"/>
      <c r="H14" s="205"/>
      <c r="I14" s="267"/>
      <c r="J14" s="170"/>
      <c r="K14" s="172">
        <f>K15</f>
        <v>0.0034262731481481483</v>
      </c>
    </row>
    <row r="15" spans="1:11" ht="21" customHeight="1" thickBot="1">
      <c r="A15" s="308"/>
      <c r="B15" s="218" t="s">
        <v>240</v>
      </c>
      <c r="C15" s="234" t="s">
        <v>243</v>
      </c>
      <c r="D15" s="208">
        <v>2005</v>
      </c>
      <c r="E15" s="209" t="s">
        <v>90</v>
      </c>
      <c r="F15" s="210" t="s">
        <v>19</v>
      </c>
      <c r="G15" s="177"/>
      <c r="H15" s="178"/>
      <c r="I15" s="179">
        <v>0.0028475694444444447</v>
      </c>
      <c r="J15" s="196">
        <v>10</v>
      </c>
      <c r="K15" s="181">
        <f>I15+J15*$K$1</f>
        <v>0.0034262731481481483</v>
      </c>
    </row>
  </sheetData>
  <sheetProtection/>
  <mergeCells count="7">
    <mergeCell ref="A13:A15"/>
    <mergeCell ref="A1:B1"/>
    <mergeCell ref="D1:I1"/>
    <mergeCell ref="A2:B2"/>
    <mergeCell ref="A4:A6"/>
    <mergeCell ref="A7:A9"/>
    <mergeCell ref="A10:A12"/>
  </mergeCells>
  <printOptions/>
  <pageMargins left="0" right="0" top="0" bottom="0" header="0" footer="0"/>
  <pageSetup fitToHeight="1" fitToWidth="1" horizontalDpi="200" verticalDpi="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I86"/>
  <sheetViews>
    <sheetView tabSelected="1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4" sqref="A4"/>
    </sheetView>
  </sheetViews>
  <sheetFormatPr defaultColWidth="11.421875" defaultRowHeight="12.75"/>
  <cols>
    <col min="1" max="1" width="5.8515625" style="151" bestFit="1" customWidth="1"/>
    <col min="2" max="2" width="34.00390625" style="392" bestFit="1" customWidth="1"/>
    <col min="3" max="3" width="28.57421875" style="399" bestFit="1" customWidth="1"/>
    <col min="4" max="4" width="14.00390625" style="349" bestFit="1" customWidth="1"/>
    <col min="5" max="5" width="30.57421875" style="350" bestFit="1" customWidth="1"/>
    <col min="6" max="6" width="12.140625" style="400" bestFit="1" customWidth="1"/>
    <col min="7" max="7" width="15.57421875" style="346" customWidth="1"/>
    <col min="8" max="8" width="11.28125" style="347" customWidth="1"/>
    <col min="9" max="9" width="12.8515625" style="148" customWidth="1"/>
    <col min="10" max="16384" width="11.421875" style="151" customWidth="1"/>
  </cols>
  <sheetData>
    <row r="1" spans="2:6" ht="18">
      <c r="B1" s="148" t="s">
        <v>247</v>
      </c>
      <c r="C1" s="343" t="s">
        <v>1</v>
      </c>
      <c r="D1" s="344"/>
      <c r="E1" s="345"/>
      <c r="F1" s="345"/>
    </row>
    <row r="2" spans="2:6" ht="18.75" thickBot="1">
      <c r="B2" s="343">
        <v>2017</v>
      </c>
      <c r="C2" s="348"/>
      <c r="F2" s="350"/>
    </row>
    <row r="3" spans="1:8" ht="20.25" thickBot="1">
      <c r="A3" s="351" t="s">
        <v>2</v>
      </c>
      <c r="B3" s="352" t="s">
        <v>155</v>
      </c>
      <c r="C3" s="353" t="s">
        <v>156</v>
      </c>
      <c r="D3" s="354" t="s">
        <v>20</v>
      </c>
      <c r="E3" s="355" t="s">
        <v>157</v>
      </c>
      <c r="F3" s="356" t="s">
        <v>29</v>
      </c>
      <c r="G3" s="357" t="s">
        <v>245</v>
      </c>
      <c r="H3" s="358" t="s">
        <v>246</v>
      </c>
    </row>
    <row r="4" spans="1:8" ht="21" customHeight="1">
      <c r="A4" s="359">
        <v>1</v>
      </c>
      <c r="B4" s="198" t="s">
        <v>227</v>
      </c>
      <c r="C4" s="158" t="s">
        <v>228</v>
      </c>
      <c r="D4" s="200">
        <v>2002</v>
      </c>
      <c r="E4" s="160" t="s">
        <v>97</v>
      </c>
      <c r="F4" s="221" t="s">
        <v>19</v>
      </c>
      <c r="G4" s="360"/>
      <c r="H4" s="361"/>
    </row>
    <row r="5" spans="1:8" ht="21" customHeight="1">
      <c r="A5" s="359"/>
      <c r="B5" s="202" t="s">
        <v>227</v>
      </c>
      <c r="C5" s="168" t="s">
        <v>229</v>
      </c>
      <c r="D5" s="204">
        <v>2003</v>
      </c>
      <c r="E5" s="188" t="s">
        <v>97</v>
      </c>
      <c r="F5" s="232" t="s">
        <v>19</v>
      </c>
      <c r="G5" s="362"/>
      <c r="H5" s="363"/>
    </row>
    <row r="6" spans="1:8" ht="21" customHeight="1" thickBot="1">
      <c r="A6" s="364"/>
      <c r="B6" s="157" t="s">
        <v>227</v>
      </c>
      <c r="C6" s="173" t="s">
        <v>230</v>
      </c>
      <c r="D6" s="227">
        <v>2001</v>
      </c>
      <c r="E6" s="209" t="s">
        <v>97</v>
      </c>
      <c r="F6" s="228" t="s">
        <v>19</v>
      </c>
      <c r="G6" s="365">
        <v>6</v>
      </c>
      <c r="H6" s="366"/>
    </row>
    <row r="7" spans="1:9" s="167" customFormat="1" ht="21" customHeight="1">
      <c r="A7" s="359">
        <v>2</v>
      </c>
      <c r="B7" s="198" t="s">
        <v>159</v>
      </c>
      <c r="C7" s="283" t="s">
        <v>160</v>
      </c>
      <c r="D7" s="159">
        <v>2011</v>
      </c>
      <c r="E7" s="285" t="s">
        <v>97</v>
      </c>
      <c r="F7" s="256" t="s">
        <v>38</v>
      </c>
      <c r="G7" s="360"/>
      <c r="H7" s="361"/>
      <c r="I7" s="148"/>
    </row>
    <row r="8" spans="1:9" s="167" customFormat="1" ht="21" customHeight="1">
      <c r="A8" s="359"/>
      <c r="B8" s="202" t="s">
        <v>159</v>
      </c>
      <c r="C8" s="229" t="s">
        <v>161</v>
      </c>
      <c r="D8" s="169">
        <v>2009</v>
      </c>
      <c r="E8" s="285" t="s">
        <v>97</v>
      </c>
      <c r="F8" s="259" t="s">
        <v>38</v>
      </c>
      <c r="G8" s="362"/>
      <c r="H8" s="363"/>
      <c r="I8" s="367"/>
    </row>
    <row r="9" spans="1:9" s="167" customFormat="1" ht="21" customHeight="1" thickBot="1">
      <c r="A9" s="364"/>
      <c r="B9" s="233" t="s">
        <v>159</v>
      </c>
      <c r="C9" s="286" t="s">
        <v>162</v>
      </c>
      <c r="D9" s="174">
        <v>2009</v>
      </c>
      <c r="E9" s="287" t="s">
        <v>97</v>
      </c>
      <c r="F9" s="368" t="s">
        <v>38</v>
      </c>
      <c r="G9" s="365">
        <v>6</v>
      </c>
      <c r="H9" s="366"/>
      <c r="I9" s="369"/>
    </row>
    <row r="10" spans="1:9" s="167" customFormat="1" ht="21" customHeight="1">
      <c r="A10" s="359">
        <v>3</v>
      </c>
      <c r="B10" s="157" t="s">
        <v>175</v>
      </c>
      <c r="C10" s="283" t="s">
        <v>176</v>
      </c>
      <c r="D10" s="284">
        <v>2007</v>
      </c>
      <c r="E10" s="285" t="s">
        <v>97</v>
      </c>
      <c r="F10" s="256" t="s">
        <v>30</v>
      </c>
      <c r="G10" s="360"/>
      <c r="H10" s="361"/>
      <c r="I10" s="148"/>
    </row>
    <row r="11" spans="1:9" s="167" customFormat="1" ht="21" customHeight="1">
      <c r="A11" s="359"/>
      <c r="B11" s="202" t="s">
        <v>175</v>
      </c>
      <c r="C11" s="223" t="s">
        <v>248</v>
      </c>
      <c r="D11" s="200">
        <v>2009</v>
      </c>
      <c r="E11" s="160" t="s">
        <v>90</v>
      </c>
      <c r="F11" s="221" t="s">
        <v>30</v>
      </c>
      <c r="G11" s="362"/>
      <c r="H11" s="363"/>
      <c r="I11" s="367"/>
    </row>
    <row r="12" spans="1:9" s="167" customFormat="1" ht="21" customHeight="1" thickBot="1">
      <c r="A12" s="364"/>
      <c r="B12" s="233" t="s">
        <v>175</v>
      </c>
      <c r="C12" s="286" t="s">
        <v>177</v>
      </c>
      <c r="D12" s="208">
        <v>2008</v>
      </c>
      <c r="E12" s="287" t="s">
        <v>97</v>
      </c>
      <c r="F12" s="288" t="s">
        <v>30</v>
      </c>
      <c r="G12" s="365">
        <v>6</v>
      </c>
      <c r="H12" s="366"/>
      <c r="I12" s="367"/>
    </row>
    <row r="13" spans="1:8" ht="21" customHeight="1">
      <c r="A13" s="359">
        <v>4</v>
      </c>
      <c r="B13" s="157" t="s">
        <v>203</v>
      </c>
      <c r="C13" s="158" t="s">
        <v>204</v>
      </c>
      <c r="D13" s="200">
        <v>2006</v>
      </c>
      <c r="E13" s="281" t="s">
        <v>97</v>
      </c>
      <c r="F13" s="370" t="s">
        <v>31</v>
      </c>
      <c r="G13" s="360"/>
      <c r="H13" s="361"/>
    </row>
    <row r="14" spans="1:8" ht="21" customHeight="1">
      <c r="A14" s="359"/>
      <c r="B14" s="157" t="s">
        <v>203</v>
      </c>
      <c r="C14" s="168" t="s">
        <v>205</v>
      </c>
      <c r="D14" s="204">
        <v>2006</v>
      </c>
      <c r="E14" s="160" t="s">
        <v>97</v>
      </c>
      <c r="F14" s="272" t="s">
        <v>31</v>
      </c>
      <c r="G14" s="362"/>
      <c r="H14" s="363"/>
    </row>
    <row r="15" spans="1:9" ht="21" customHeight="1" thickBot="1">
      <c r="A15" s="364"/>
      <c r="B15" s="233" t="s">
        <v>203</v>
      </c>
      <c r="C15" s="173" t="s">
        <v>206</v>
      </c>
      <c r="D15" s="208">
        <v>2006</v>
      </c>
      <c r="E15" s="175" t="s">
        <v>97</v>
      </c>
      <c r="F15" s="210" t="s">
        <v>31</v>
      </c>
      <c r="G15" s="365">
        <v>6</v>
      </c>
      <c r="H15" s="366"/>
      <c r="I15" s="371"/>
    </row>
    <row r="16" spans="1:8" ht="21" customHeight="1">
      <c r="A16" s="359">
        <v>5</v>
      </c>
      <c r="B16" s="157" t="s">
        <v>199</v>
      </c>
      <c r="C16" s="216" t="s">
        <v>200</v>
      </c>
      <c r="D16" s="200">
        <v>2006</v>
      </c>
      <c r="E16" s="160" t="s">
        <v>97</v>
      </c>
      <c r="F16" s="221" t="s">
        <v>31</v>
      </c>
      <c r="G16" s="360"/>
      <c r="H16" s="361"/>
    </row>
    <row r="17" spans="1:8" ht="21" customHeight="1">
      <c r="A17" s="359"/>
      <c r="B17" s="157" t="s">
        <v>199</v>
      </c>
      <c r="C17" s="276" t="s">
        <v>201</v>
      </c>
      <c r="D17" s="204">
        <v>2005</v>
      </c>
      <c r="E17" s="160" t="s">
        <v>97</v>
      </c>
      <c r="F17" s="221" t="s">
        <v>31</v>
      </c>
      <c r="G17" s="362"/>
      <c r="H17" s="363"/>
    </row>
    <row r="18" spans="1:9" ht="21" customHeight="1" thickBot="1">
      <c r="A18" s="364"/>
      <c r="B18" s="157" t="s">
        <v>199</v>
      </c>
      <c r="C18" s="219" t="s">
        <v>202</v>
      </c>
      <c r="D18" s="227">
        <v>2005</v>
      </c>
      <c r="E18" s="175" t="s">
        <v>97</v>
      </c>
      <c r="F18" s="176" t="s">
        <v>31</v>
      </c>
      <c r="G18" s="365">
        <v>6</v>
      </c>
      <c r="H18" s="366"/>
      <c r="I18" s="371"/>
    </row>
    <row r="19" spans="1:8" ht="21" customHeight="1">
      <c r="A19" s="359">
        <v>6</v>
      </c>
      <c r="B19" s="198" t="s">
        <v>219</v>
      </c>
      <c r="C19" s="372" t="s">
        <v>220</v>
      </c>
      <c r="D19" s="373">
        <v>2003</v>
      </c>
      <c r="E19" s="160" t="s">
        <v>97</v>
      </c>
      <c r="F19" s="161" t="s">
        <v>21</v>
      </c>
      <c r="G19" s="360"/>
      <c r="H19" s="361"/>
    </row>
    <row r="20" spans="1:8" ht="21" customHeight="1">
      <c r="A20" s="359"/>
      <c r="B20" s="202" t="s">
        <v>219</v>
      </c>
      <c r="C20" s="216" t="s">
        <v>221</v>
      </c>
      <c r="D20" s="200">
        <v>2004</v>
      </c>
      <c r="E20" s="160" t="s">
        <v>97</v>
      </c>
      <c r="F20" s="161" t="s">
        <v>21</v>
      </c>
      <c r="G20" s="362"/>
      <c r="H20" s="363"/>
    </row>
    <row r="21" spans="1:8" ht="21" customHeight="1" thickBot="1">
      <c r="A21" s="364"/>
      <c r="B21" s="233" t="s">
        <v>219</v>
      </c>
      <c r="C21" s="219" t="s">
        <v>222</v>
      </c>
      <c r="D21" s="208">
        <v>2005</v>
      </c>
      <c r="E21" s="209" t="s">
        <v>97</v>
      </c>
      <c r="F21" s="176" t="s">
        <v>21</v>
      </c>
      <c r="G21" s="365">
        <v>6</v>
      </c>
      <c r="H21" s="366"/>
    </row>
    <row r="22" spans="1:9" s="167" customFormat="1" ht="21" customHeight="1">
      <c r="A22" s="359">
        <v>7</v>
      </c>
      <c r="B22" s="198" t="s">
        <v>215</v>
      </c>
      <c r="C22" s="223" t="s">
        <v>216</v>
      </c>
      <c r="D22" s="200">
        <v>2004</v>
      </c>
      <c r="E22" s="160" t="s">
        <v>97</v>
      </c>
      <c r="F22" s="161" t="s">
        <v>21</v>
      </c>
      <c r="G22" s="360"/>
      <c r="H22" s="361"/>
      <c r="I22" s="148"/>
    </row>
    <row r="23" spans="1:9" s="167" customFormat="1" ht="21" customHeight="1">
      <c r="A23" s="359"/>
      <c r="B23" s="202" t="s">
        <v>215</v>
      </c>
      <c r="C23" s="237" t="s">
        <v>217</v>
      </c>
      <c r="D23" s="204">
        <v>2004</v>
      </c>
      <c r="E23" s="160" t="s">
        <v>97</v>
      </c>
      <c r="F23" s="161" t="s">
        <v>21</v>
      </c>
      <c r="G23" s="362"/>
      <c r="H23" s="363"/>
      <c r="I23" s="367"/>
    </row>
    <row r="24" spans="1:9" s="167" customFormat="1" ht="21" customHeight="1" thickBot="1">
      <c r="A24" s="364"/>
      <c r="B24" s="233" t="s">
        <v>215</v>
      </c>
      <c r="C24" s="234" t="s">
        <v>218</v>
      </c>
      <c r="D24" s="227">
        <v>2003</v>
      </c>
      <c r="E24" s="209" t="s">
        <v>97</v>
      </c>
      <c r="F24" s="210" t="s">
        <v>21</v>
      </c>
      <c r="G24" s="365">
        <v>6</v>
      </c>
      <c r="H24" s="366"/>
      <c r="I24" s="367"/>
    </row>
    <row r="25" spans="1:9" s="167" customFormat="1" ht="21" customHeight="1">
      <c r="A25" s="359">
        <v>8</v>
      </c>
      <c r="B25" s="261" t="s">
        <v>231</v>
      </c>
      <c r="C25" s="223" t="s">
        <v>232</v>
      </c>
      <c r="D25" s="217">
        <v>2000</v>
      </c>
      <c r="E25" s="160" t="s">
        <v>72</v>
      </c>
      <c r="F25" s="221" t="s">
        <v>19</v>
      </c>
      <c r="G25" s="360"/>
      <c r="H25" s="361"/>
      <c r="I25" s="148"/>
    </row>
    <row r="26" spans="1:9" s="167" customFormat="1" ht="21" customHeight="1">
      <c r="A26" s="359"/>
      <c r="B26" s="261" t="s">
        <v>231</v>
      </c>
      <c r="C26" s="237" t="s">
        <v>233</v>
      </c>
      <c r="D26" s="200">
        <v>2003</v>
      </c>
      <c r="E26" s="160" t="s">
        <v>72</v>
      </c>
      <c r="F26" s="224" t="s">
        <v>19</v>
      </c>
      <c r="G26" s="362"/>
      <c r="H26" s="363"/>
      <c r="I26" s="367"/>
    </row>
    <row r="27" spans="1:9" s="167" customFormat="1" ht="21" customHeight="1" thickBot="1">
      <c r="A27" s="364"/>
      <c r="B27" s="278" t="s">
        <v>231</v>
      </c>
      <c r="C27" s="223" t="s">
        <v>234</v>
      </c>
      <c r="D27" s="208">
        <v>2003</v>
      </c>
      <c r="E27" s="209" t="s">
        <v>72</v>
      </c>
      <c r="F27" s="210" t="s">
        <v>19</v>
      </c>
      <c r="G27" s="365">
        <v>6</v>
      </c>
      <c r="H27" s="374"/>
      <c r="I27" s="369"/>
    </row>
    <row r="28" spans="1:8" ht="21" customHeight="1">
      <c r="A28" s="359">
        <v>9</v>
      </c>
      <c r="B28" s="255" t="s">
        <v>235</v>
      </c>
      <c r="C28" s="223" t="s">
        <v>236</v>
      </c>
      <c r="D28" s="217">
        <v>2002</v>
      </c>
      <c r="E28" s="160" t="s">
        <v>62</v>
      </c>
      <c r="F28" s="161" t="s">
        <v>19</v>
      </c>
      <c r="G28" s="360"/>
      <c r="H28" s="361"/>
    </row>
    <row r="29" spans="1:8" ht="21" customHeight="1">
      <c r="A29" s="359"/>
      <c r="B29" s="258" t="s">
        <v>235</v>
      </c>
      <c r="C29" s="237" t="s">
        <v>237</v>
      </c>
      <c r="D29" s="204">
        <v>2003</v>
      </c>
      <c r="E29" s="160" t="s">
        <v>62</v>
      </c>
      <c r="F29" s="221" t="s">
        <v>19</v>
      </c>
      <c r="G29" s="362"/>
      <c r="H29" s="363"/>
    </row>
    <row r="30" spans="1:9" s="377" customFormat="1" ht="21" customHeight="1" thickBot="1">
      <c r="A30" s="364"/>
      <c r="B30" s="375" t="s">
        <v>238</v>
      </c>
      <c r="C30" s="236" t="s">
        <v>239</v>
      </c>
      <c r="D30" s="208">
        <v>2004</v>
      </c>
      <c r="E30" s="209" t="s">
        <v>62</v>
      </c>
      <c r="F30" s="210" t="s">
        <v>19</v>
      </c>
      <c r="G30" s="365">
        <v>6</v>
      </c>
      <c r="H30" s="366"/>
      <c r="I30" s="376"/>
    </row>
    <row r="31" spans="1:8" ht="21" customHeight="1">
      <c r="A31" s="359">
        <v>10</v>
      </c>
      <c r="B31" s="202" t="s">
        <v>182</v>
      </c>
      <c r="C31" s="158" t="s">
        <v>183</v>
      </c>
      <c r="D31" s="217">
        <v>2007</v>
      </c>
      <c r="E31" s="160" t="s">
        <v>62</v>
      </c>
      <c r="F31" s="161" t="s">
        <v>30</v>
      </c>
      <c r="G31" s="360"/>
      <c r="H31" s="361"/>
    </row>
    <row r="32" spans="1:8" ht="21" customHeight="1">
      <c r="A32" s="359"/>
      <c r="B32" s="202" t="s">
        <v>182</v>
      </c>
      <c r="C32" s="168" t="s">
        <v>184</v>
      </c>
      <c r="D32" s="204">
        <v>2010</v>
      </c>
      <c r="E32" s="160" t="s">
        <v>62</v>
      </c>
      <c r="F32" s="161" t="s">
        <v>30</v>
      </c>
      <c r="G32" s="362"/>
      <c r="H32" s="363"/>
    </row>
    <row r="33" spans="1:9" ht="21" customHeight="1" thickBot="1">
      <c r="A33" s="364"/>
      <c r="B33" s="233" t="s">
        <v>182</v>
      </c>
      <c r="C33" s="173" t="s">
        <v>185</v>
      </c>
      <c r="D33" s="208">
        <v>2008</v>
      </c>
      <c r="E33" s="209" t="s">
        <v>62</v>
      </c>
      <c r="F33" s="210" t="s">
        <v>30</v>
      </c>
      <c r="G33" s="365">
        <v>6</v>
      </c>
      <c r="H33" s="366"/>
      <c r="I33" s="371"/>
    </row>
    <row r="34" spans="1:8" ht="21" customHeight="1">
      <c r="A34" s="359">
        <v>11</v>
      </c>
      <c r="B34" s="255" t="s">
        <v>194</v>
      </c>
      <c r="C34" s="240" t="s">
        <v>195</v>
      </c>
      <c r="D34" s="217">
        <v>2005</v>
      </c>
      <c r="E34" s="241" t="s">
        <v>62</v>
      </c>
      <c r="F34" s="256" t="s">
        <v>31</v>
      </c>
      <c r="G34" s="360"/>
      <c r="H34" s="361"/>
    </row>
    <row r="35" spans="1:8" ht="21" customHeight="1">
      <c r="A35" s="359"/>
      <c r="B35" s="258" t="s">
        <v>196</v>
      </c>
      <c r="C35" s="229" t="s">
        <v>197</v>
      </c>
      <c r="D35" s="204">
        <v>2005</v>
      </c>
      <c r="E35" s="241" t="s">
        <v>62</v>
      </c>
      <c r="F35" s="259" t="s">
        <v>31</v>
      </c>
      <c r="G35" s="362"/>
      <c r="H35" s="363"/>
    </row>
    <row r="36" spans="1:9" ht="21" customHeight="1" thickBot="1">
      <c r="A36" s="364"/>
      <c r="B36" s="375" t="s">
        <v>196</v>
      </c>
      <c r="C36" s="247" t="s">
        <v>198</v>
      </c>
      <c r="D36" s="208">
        <v>2006</v>
      </c>
      <c r="E36" s="248" t="s">
        <v>62</v>
      </c>
      <c r="F36" s="249" t="s">
        <v>31</v>
      </c>
      <c r="G36" s="365">
        <v>6</v>
      </c>
      <c r="H36" s="366"/>
      <c r="I36" s="371"/>
    </row>
    <row r="37" spans="1:8" ht="21" customHeight="1">
      <c r="A37" s="359">
        <v>12</v>
      </c>
      <c r="B37" s="255" t="s">
        <v>223</v>
      </c>
      <c r="C37" s="250" t="s">
        <v>224</v>
      </c>
      <c r="D37" s="217">
        <v>2004</v>
      </c>
      <c r="E37" s="241" t="s">
        <v>62</v>
      </c>
      <c r="F37" s="256" t="s">
        <v>21</v>
      </c>
      <c r="G37" s="360"/>
      <c r="H37" s="361"/>
    </row>
    <row r="38" spans="1:8" ht="21" customHeight="1">
      <c r="A38" s="359"/>
      <c r="B38" s="258" t="s">
        <v>223</v>
      </c>
      <c r="C38" s="229" t="s">
        <v>225</v>
      </c>
      <c r="D38" s="204">
        <v>2005</v>
      </c>
      <c r="E38" s="241" t="s">
        <v>62</v>
      </c>
      <c r="F38" s="259" t="s">
        <v>21</v>
      </c>
      <c r="G38" s="362"/>
      <c r="H38" s="363"/>
    </row>
    <row r="39" spans="1:9" ht="21" customHeight="1" thickBot="1">
      <c r="A39" s="364"/>
      <c r="B39" s="261" t="s">
        <v>223</v>
      </c>
      <c r="C39" s="247" t="s">
        <v>226</v>
      </c>
      <c r="D39" s="208">
        <v>2005</v>
      </c>
      <c r="E39" s="248" t="s">
        <v>62</v>
      </c>
      <c r="F39" s="176" t="s">
        <v>21</v>
      </c>
      <c r="G39" s="365">
        <v>6</v>
      </c>
      <c r="H39" s="366"/>
      <c r="I39" s="371"/>
    </row>
    <row r="40" spans="1:8" ht="21" customHeight="1">
      <c r="A40" s="359">
        <v>13</v>
      </c>
      <c r="B40" s="212" t="s">
        <v>240</v>
      </c>
      <c r="C40" s="265" t="s">
        <v>241</v>
      </c>
      <c r="D40" s="217">
        <v>2002</v>
      </c>
      <c r="E40" s="241" t="s">
        <v>90</v>
      </c>
      <c r="F40" s="242" t="s">
        <v>19</v>
      </c>
      <c r="G40" s="378"/>
      <c r="H40" s="361"/>
    </row>
    <row r="41" spans="1:8" ht="21" customHeight="1">
      <c r="A41" s="359"/>
      <c r="B41" s="215" t="s">
        <v>240</v>
      </c>
      <c r="C41" s="229" t="s">
        <v>242</v>
      </c>
      <c r="D41" s="204">
        <v>2004</v>
      </c>
      <c r="E41" s="241" t="s">
        <v>90</v>
      </c>
      <c r="F41" s="245" t="s">
        <v>19</v>
      </c>
      <c r="G41" s="379"/>
      <c r="H41" s="363"/>
    </row>
    <row r="42" spans="1:8" ht="21" customHeight="1" thickBot="1">
      <c r="A42" s="364"/>
      <c r="B42" s="235" t="s">
        <v>240</v>
      </c>
      <c r="C42" s="234" t="s">
        <v>243</v>
      </c>
      <c r="D42" s="208">
        <v>2005</v>
      </c>
      <c r="E42" s="248" t="s">
        <v>90</v>
      </c>
      <c r="F42" s="176" t="s">
        <v>19</v>
      </c>
      <c r="G42" s="380">
        <v>6</v>
      </c>
      <c r="H42" s="366"/>
    </row>
    <row r="43" spans="1:8" ht="21" customHeight="1">
      <c r="A43" s="359">
        <v>14</v>
      </c>
      <c r="B43" s="212" t="s">
        <v>178</v>
      </c>
      <c r="C43" s="158" t="s">
        <v>179</v>
      </c>
      <c r="D43" s="217">
        <v>2007</v>
      </c>
      <c r="E43" s="241" t="s">
        <v>90</v>
      </c>
      <c r="F43" s="242" t="s">
        <v>30</v>
      </c>
      <c r="G43" s="360"/>
      <c r="H43" s="361"/>
    </row>
    <row r="44" spans="1:8" ht="21" customHeight="1">
      <c r="A44" s="359"/>
      <c r="B44" s="215" t="s">
        <v>178</v>
      </c>
      <c r="C44" s="168" t="s">
        <v>180</v>
      </c>
      <c r="D44" s="169">
        <v>2008</v>
      </c>
      <c r="E44" s="241" t="s">
        <v>90</v>
      </c>
      <c r="F44" s="245" t="s">
        <v>30</v>
      </c>
      <c r="G44" s="362"/>
      <c r="H44" s="363"/>
    </row>
    <row r="45" spans="1:8" ht="21" customHeight="1" thickBot="1">
      <c r="A45" s="364"/>
      <c r="B45" s="235" t="s">
        <v>178</v>
      </c>
      <c r="C45" s="234" t="s">
        <v>181</v>
      </c>
      <c r="D45" s="204">
        <v>2008</v>
      </c>
      <c r="E45" s="248" t="s">
        <v>90</v>
      </c>
      <c r="F45" s="249" t="s">
        <v>30</v>
      </c>
      <c r="G45" s="365">
        <v>6</v>
      </c>
      <c r="H45" s="366"/>
    </row>
    <row r="46" spans="1:8" ht="21" customHeight="1">
      <c r="A46" s="381">
        <v>15</v>
      </c>
      <c r="B46" s="235" t="s">
        <v>207</v>
      </c>
      <c r="C46" s="158" t="s">
        <v>208</v>
      </c>
      <c r="D46" s="200">
        <v>2006</v>
      </c>
      <c r="E46" s="160" t="s">
        <v>90</v>
      </c>
      <c r="F46" s="221" t="s">
        <v>31</v>
      </c>
      <c r="G46" s="362"/>
      <c r="H46" s="363"/>
    </row>
    <row r="47" spans="1:8" ht="21" customHeight="1">
      <c r="A47" s="381"/>
      <c r="B47" s="235" t="s">
        <v>207</v>
      </c>
      <c r="C47" s="158" t="s">
        <v>209</v>
      </c>
      <c r="D47" s="200">
        <v>2006</v>
      </c>
      <c r="E47" s="160" t="s">
        <v>90</v>
      </c>
      <c r="F47" s="221" t="s">
        <v>31</v>
      </c>
      <c r="G47" s="362"/>
      <c r="H47" s="363"/>
    </row>
    <row r="48" spans="1:8" ht="21" customHeight="1" thickBot="1">
      <c r="A48" s="382"/>
      <c r="B48" s="218" t="s">
        <v>207</v>
      </c>
      <c r="C48" s="173" t="s">
        <v>210</v>
      </c>
      <c r="D48" s="208">
        <v>2006</v>
      </c>
      <c r="E48" s="209" t="s">
        <v>90</v>
      </c>
      <c r="F48" s="228" t="s">
        <v>31</v>
      </c>
      <c r="G48" s="365">
        <v>6</v>
      </c>
      <c r="H48" s="366"/>
    </row>
    <row r="49" spans="1:8" ht="21" customHeight="1">
      <c r="A49" s="381">
        <v>16</v>
      </c>
      <c r="B49" s="235" t="s">
        <v>211</v>
      </c>
      <c r="C49" s="283" t="s">
        <v>212</v>
      </c>
      <c r="D49" s="383">
        <v>2006</v>
      </c>
      <c r="E49" s="160" t="s">
        <v>90</v>
      </c>
      <c r="F49" s="242" t="s">
        <v>31</v>
      </c>
      <c r="G49" s="360"/>
      <c r="H49" s="361"/>
    </row>
    <row r="50" spans="1:8" ht="21" customHeight="1">
      <c r="A50" s="381"/>
      <c r="B50" s="235" t="s">
        <v>211</v>
      </c>
      <c r="C50" s="229" t="s">
        <v>213</v>
      </c>
      <c r="D50" s="204">
        <v>2007</v>
      </c>
      <c r="E50" s="160" t="s">
        <v>90</v>
      </c>
      <c r="F50" s="245" t="s">
        <v>31</v>
      </c>
      <c r="G50" s="362"/>
      <c r="H50" s="363"/>
    </row>
    <row r="51" spans="1:9" ht="21" customHeight="1" thickBot="1">
      <c r="A51" s="382"/>
      <c r="B51" s="218" t="s">
        <v>211</v>
      </c>
      <c r="C51" s="286" t="s">
        <v>214</v>
      </c>
      <c r="D51" s="208">
        <v>2008</v>
      </c>
      <c r="E51" s="209" t="s">
        <v>90</v>
      </c>
      <c r="F51" s="249" t="s">
        <v>31</v>
      </c>
      <c r="G51" s="365">
        <v>6</v>
      </c>
      <c r="H51" s="366"/>
      <c r="I51" s="371"/>
    </row>
    <row r="52" spans="1:9" s="167" customFormat="1" ht="21" customHeight="1">
      <c r="A52" s="359">
        <v>17</v>
      </c>
      <c r="B52" s="198" t="s">
        <v>163</v>
      </c>
      <c r="C52" s="216" t="s">
        <v>164</v>
      </c>
      <c r="D52" s="200">
        <v>2008</v>
      </c>
      <c r="E52" s="160" t="s">
        <v>129</v>
      </c>
      <c r="F52" s="161" t="s">
        <v>30</v>
      </c>
      <c r="G52" s="360"/>
      <c r="H52" s="361"/>
      <c r="I52" s="367"/>
    </row>
    <row r="53" spans="1:9" s="167" customFormat="1" ht="21" customHeight="1">
      <c r="A53" s="359"/>
      <c r="B53" s="202" t="s">
        <v>163</v>
      </c>
      <c r="C53" s="276" t="s">
        <v>165</v>
      </c>
      <c r="D53" s="204">
        <v>2008</v>
      </c>
      <c r="E53" s="188" t="s">
        <v>129</v>
      </c>
      <c r="F53" s="272" t="s">
        <v>30</v>
      </c>
      <c r="G53" s="362"/>
      <c r="H53" s="363"/>
      <c r="I53" s="367"/>
    </row>
    <row r="54" spans="1:9" s="167" customFormat="1" ht="21" customHeight="1" thickBot="1">
      <c r="A54" s="364"/>
      <c r="B54" s="157" t="s">
        <v>163</v>
      </c>
      <c r="C54" s="219" t="s">
        <v>166</v>
      </c>
      <c r="D54" s="208">
        <v>2008</v>
      </c>
      <c r="E54" s="209" t="s">
        <v>129</v>
      </c>
      <c r="F54" s="210" t="s">
        <v>30</v>
      </c>
      <c r="G54" s="365">
        <v>6</v>
      </c>
      <c r="H54" s="366"/>
      <c r="I54" s="367"/>
    </row>
    <row r="55" spans="1:9" ht="21" customHeight="1">
      <c r="A55" s="359">
        <v>18</v>
      </c>
      <c r="B55" s="212" t="s">
        <v>167</v>
      </c>
      <c r="C55" s="263" t="s">
        <v>249</v>
      </c>
      <c r="D55" s="270">
        <v>2007</v>
      </c>
      <c r="E55" s="188" t="s">
        <v>129</v>
      </c>
      <c r="F55" s="161" t="s">
        <v>30</v>
      </c>
      <c r="G55" s="360"/>
      <c r="H55" s="361"/>
      <c r="I55" s="367"/>
    </row>
    <row r="56" spans="1:8" ht="21" customHeight="1">
      <c r="A56" s="359"/>
      <c r="B56" s="215" t="s">
        <v>167</v>
      </c>
      <c r="C56" s="263" t="s">
        <v>169</v>
      </c>
      <c r="D56" s="384">
        <v>2007</v>
      </c>
      <c r="E56" s="188" t="s">
        <v>129</v>
      </c>
      <c r="F56" s="272" t="s">
        <v>30</v>
      </c>
      <c r="G56" s="362"/>
      <c r="H56" s="363"/>
    </row>
    <row r="57" spans="1:9" ht="21" customHeight="1" thickBot="1">
      <c r="A57" s="364"/>
      <c r="B57" s="385" t="s">
        <v>167</v>
      </c>
      <c r="C57" s="386" t="s">
        <v>170</v>
      </c>
      <c r="D57" s="387">
        <v>2008</v>
      </c>
      <c r="E57" s="209" t="s">
        <v>129</v>
      </c>
      <c r="F57" s="210" t="s">
        <v>30</v>
      </c>
      <c r="G57" s="365">
        <v>6</v>
      </c>
      <c r="H57" s="366"/>
      <c r="I57" s="371"/>
    </row>
    <row r="58" spans="1:8" ht="21" customHeight="1">
      <c r="A58" s="359">
        <v>19</v>
      </c>
      <c r="B58" s="239" t="s">
        <v>186</v>
      </c>
      <c r="C58" s="158" t="s">
        <v>187</v>
      </c>
      <c r="D58" s="200">
        <v>2007</v>
      </c>
      <c r="E58" s="160" t="s">
        <v>129</v>
      </c>
      <c r="F58" s="221" t="s">
        <v>31</v>
      </c>
      <c r="G58" s="360"/>
      <c r="H58" s="388"/>
    </row>
    <row r="59" spans="1:8" ht="21" customHeight="1">
      <c r="A59" s="381"/>
      <c r="B59" s="244" t="s">
        <v>186</v>
      </c>
      <c r="C59" s="168" t="s">
        <v>188</v>
      </c>
      <c r="D59" s="389">
        <v>2008</v>
      </c>
      <c r="E59" s="188" t="s">
        <v>129</v>
      </c>
      <c r="F59" s="232" t="s">
        <v>31</v>
      </c>
      <c r="G59" s="362"/>
      <c r="H59" s="390"/>
    </row>
    <row r="60" spans="1:9" ht="21" customHeight="1" thickBot="1">
      <c r="A60" s="391"/>
      <c r="B60" s="225" t="s">
        <v>186</v>
      </c>
      <c r="C60" s="234" t="s">
        <v>189</v>
      </c>
      <c r="D60" s="227">
        <v>2006</v>
      </c>
      <c r="E60" s="209" t="s">
        <v>129</v>
      </c>
      <c r="F60" s="228" t="s">
        <v>31</v>
      </c>
      <c r="G60" s="365">
        <v>6</v>
      </c>
      <c r="H60" s="388"/>
      <c r="I60" s="371"/>
    </row>
    <row r="61" spans="1:8" ht="21" customHeight="1">
      <c r="A61" s="359">
        <v>20</v>
      </c>
      <c r="B61" s="239" t="s">
        <v>171</v>
      </c>
      <c r="C61" s="263" t="s">
        <v>172</v>
      </c>
      <c r="D61" s="270">
        <v>2009</v>
      </c>
      <c r="E61" s="188" t="s">
        <v>129</v>
      </c>
      <c r="F61" s="221" t="s">
        <v>30</v>
      </c>
      <c r="G61" s="360"/>
      <c r="H61" s="388"/>
    </row>
    <row r="62" spans="1:8" ht="21" customHeight="1">
      <c r="A62" s="381"/>
      <c r="B62" s="244" t="s">
        <v>171</v>
      </c>
      <c r="C62" s="168" t="s">
        <v>173</v>
      </c>
      <c r="D62" s="389">
        <v>2009</v>
      </c>
      <c r="E62" s="188" t="s">
        <v>129</v>
      </c>
      <c r="F62" s="232" t="s">
        <v>30</v>
      </c>
      <c r="G62" s="362"/>
      <c r="H62" s="390"/>
    </row>
    <row r="63" spans="1:9" ht="21" customHeight="1" thickBot="1">
      <c r="A63" s="391"/>
      <c r="B63" s="225" t="s">
        <v>171</v>
      </c>
      <c r="C63" s="263" t="s">
        <v>174</v>
      </c>
      <c r="D63" s="227">
        <v>2008</v>
      </c>
      <c r="E63" s="209" t="s">
        <v>129</v>
      </c>
      <c r="F63" s="228" t="s">
        <v>30</v>
      </c>
      <c r="G63" s="365">
        <v>6</v>
      </c>
      <c r="H63" s="388"/>
      <c r="I63" s="371"/>
    </row>
    <row r="64" spans="1:8" ht="21" customHeight="1">
      <c r="A64" s="359">
        <v>21</v>
      </c>
      <c r="B64" s="239" t="s">
        <v>190</v>
      </c>
      <c r="C64" s="263" t="s">
        <v>191</v>
      </c>
      <c r="D64" s="230">
        <v>2005</v>
      </c>
      <c r="E64" s="188" t="s">
        <v>129</v>
      </c>
      <c r="F64" s="221" t="s">
        <v>31</v>
      </c>
      <c r="G64" s="360"/>
      <c r="H64" s="388"/>
    </row>
    <row r="65" spans="1:8" ht="21" customHeight="1">
      <c r="A65" s="381"/>
      <c r="B65" s="244" t="s">
        <v>190</v>
      </c>
      <c r="C65" s="168" t="s">
        <v>192</v>
      </c>
      <c r="D65" s="389">
        <v>2005</v>
      </c>
      <c r="E65" s="188" t="s">
        <v>129</v>
      </c>
      <c r="F65" s="232" t="s">
        <v>31</v>
      </c>
      <c r="G65" s="362"/>
      <c r="H65" s="390"/>
    </row>
    <row r="66" spans="1:9" ht="21" customHeight="1" thickBot="1">
      <c r="A66" s="391"/>
      <c r="B66" s="225" t="s">
        <v>190</v>
      </c>
      <c r="C66" s="263" t="s">
        <v>193</v>
      </c>
      <c r="D66" s="208">
        <v>2006</v>
      </c>
      <c r="E66" s="209" t="s">
        <v>129</v>
      </c>
      <c r="F66" s="228" t="s">
        <v>31</v>
      </c>
      <c r="G66" s="365">
        <v>6</v>
      </c>
      <c r="H66" s="388"/>
      <c r="I66" s="371"/>
    </row>
    <row r="67" spans="3:8" ht="18">
      <c r="C67" s="393"/>
      <c r="D67" s="394"/>
      <c r="E67" s="395"/>
      <c r="F67" s="396"/>
      <c r="G67" s="397"/>
      <c r="H67" s="398"/>
    </row>
    <row r="68" spans="3:8" ht="18">
      <c r="C68" s="393"/>
      <c r="D68" s="394"/>
      <c r="E68" s="395"/>
      <c r="F68" s="396"/>
      <c r="G68" s="397"/>
      <c r="H68" s="398"/>
    </row>
    <row r="69" spans="3:8" ht="18">
      <c r="C69" s="393"/>
      <c r="D69" s="394"/>
      <c r="E69" s="395"/>
      <c r="F69" s="396"/>
      <c r="G69" s="397"/>
      <c r="H69" s="398"/>
    </row>
    <row r="70" spans="3:8" ht="18">
      <c r="C70" s="393"/>
      <c r="D70" s="394"/>
      <c r="E70" s="395"/>
      <c r="F70" s="396"/>
      <c r="G70" s="397"/>
      <c r="H70" s="398"/>
    </row>
    <row r="71" spans="3:8" ht="18">
      <c r="C71" s="393"/>
      <c r="D71" s="394"/>
      <c r="E71" s="395"/>
      <c r="F71" s="396"/>
      <c r="G71" s="397"/>
      <c r="H71" s="398"/>
    </row>
    <row r="72" spans="3:8" ht="18">
      <c r="C72" s="393"/>
      <c r="D72" s="394"/>
      <c r="E72" s="395"/>
      <c r="F72" s="396"/>
      <c r="G72" s="397"/>
      <c r="H72" s="398"/>
    </row>
    <row r="73" spans="3:8" ht="18">
      <c r="C73" s="393"/>
      <c r="D73" s="394"/>
      <c r="E73" s="395"/>
      <c r="F73" s="396"/>
      <c r="G73" s="397"/>
      <c r="H73" s="398"/>
    </row>
    <row r="74" spans="3:8" ht="18">
      <c r="C74" s="393"/>
      <c r="D74" s="394"/>
      <c r="E74" s="395"/>
      <c r="F74" s="396"/>
      <c r="G74" s="397"/>
      <c r="H74" s="398"/>
    </row>
    <row r="75" spans="3:8" ht="18">
      <c r="C75" s="393"/>
      <c r="D75" s="394"/>
      <c r="E75" s="395"/>
      <c r="F75" s="396"/>
      <c r="G75" s="397"/>
      <c r="H75" s="398"/>
    </row>
    <row r="76" spans="3:8" ht="18">
      <c r="C76" s="393"/>
      <c r="D76" s="394"/>
      <c r="E76" s="395"/>
      <c r="F76" s="396"/>
      <c r="G76" s="397"/>
      <c r="H76" s="398"/>
    </row>
    <row r="77" spans="3:8" ht="18">
      <c r="C77" s="393"/>
      <c r="D77" s="394"/>
      <c r="E77" s="395"/>
      <c r="F77" s="396"/>
      <c r="G77" s="397"/>
      <c r="H77" s="398"/>
    </row>
    <row r="78" spans="3:8" ht="18">
      <c r="C78" s="393"/>
      <c r="D78" s="394"/>
      <c r="E78" s="395"/>
      <c r="F78" s="396"/>
      <c r="G78" s="397"/>
      <c r="H78" s="398"/>
    </row>
    <row r="79" spans="3:8" ht="18">
      <c r="C79" s="393"/>
      <c r="D79" s="394"/>
      <c r="E79" s="395"/>
      <c r="F79" s="396"/>
      <c r="G79" s="397"/>
      <c r="H79" s="398"/>
    </row>
    <row r="80" spans="3:8" ht="18">
      <c r="C80" s="393"/>
      <c r="D80" s="394"/>
      <c r="E80" s="395"/>
      <c r="F80" s="396"/>
      <c r="G80" s="397"/>
      <c r="H80" s="398"/>
    </row>
    <row r="81" spans="3:8" ht="18">
      <c r="C81" s="393"/>
      <c r="D81" s="394"/>
      <c r="E81" s="395"/>
      <c r="F81" s="396"/>
      <c r="G81" s="397"/>
      <c r="H81" s="398"/>
    </row>
    <row r="82" spans="3:8" ht="18">
      <c r="C82" s="393"/>
      <c r="D82" s="394"/>
      <c r="E82" s="395"/>
      <c r="F82" s="396"/>
      <c r="G82" s="397"/>
      <c r="H82" s="398"/>
    </row>
    <row r="83" spans="3:8" ht="18">
      <c r="C83" s="393"/>
      <c r="D83" s="394"/>
      <c r="E83" s="395"/>
      <c r="F83" s="396"/>
      <c r="G83" s="397"/>
      <c r="H83" s="398"/>
    </row>
    <row r="84" spans="3:8" ht="18">
      <c r="C84" s="393"/>
      <c r="D84" s="394"/>
      <c r="E84" s="395"/>
      <c r="F84" s="396"/>
      <c r="G84" s="397"/>
      <c r="H84" s="398"/>
    </row>
    <row r="85" spans="3:8" ht="18">
      <c r="C85" s="393"/>
      <c r="D85" s="394"/>
      <c r="E85" s="395"/>
      <c r="F85" s="396"/>
      <c r="G85" s="397"/>
      <c r="H85" s="398"/>
    </row>
    <row r="86" spans="3:8" ht="18">
      <c r="C86" s="393"/>
      <c r="D86" s="394"/>
      <c r="E86" s="395"/>
      <c r="F86" s="396"/>
      <c r="G86" s="397"/>
      <c r="H86" s="398"/>
    </row>
  </sheetData>
  <sheetProtection/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scale="85" r:id="rId1"/>
  <rowBreaks count="3" manualBreakCount="3">
    <brk id="21" max="5" man="1"/>
    <brk id="33" max="5" man="1"/>
    <brk id="4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2.7109375" style="1" customWidth="1"/>
    <col min="2" max="2" width="11.28125" style="1" bestFit="1" customWidth="1"/>
    <col min="3" max="3" width="11.8515625" style="1" bestFit="1" customWidth="1"/>
    <col min="4" max="4" width="10.421875" style="2" bestFit="1" customWidth="1"/>
    <col min="5" max="5" width="13.8515625" style="1" bestFit="1" customWidth="1"/>
    <col min="6" max="6" width="30.57421875" style="1" bestFit="1" customWidth="1"/>
    <col min="7" max="7" width="11.8515625" style="1" bestFit="1" customWidth="1"/>
    <col min="8" max="8" width="11.421875" style="1" bestFit="1" customWidth="1"/>
    <col min="9" max="9" width="11.00390625" style="2" hidden="1" customWidth="1"/>
    <col min="10" max="10" width="7.140625" style="2" hidden="1" customWidth="1"/>
    <col min="11" max="11" width="14.8515625" style="1" bestFit="1" customWidth="1"/>
    <col min="12" max="12" width="15.28125" style="1" bestFit="1" customWidth="1"/>
    <col min="13" max="13" width="13.8515625" style="1" bestFit="1" customWidth="1"/>
    <col min="14" max="16384" width="11.421875" style="1" customWidth="1"/>
  </cols>
  <sheetData>
    <row r="1" spans="1:12" ht="18">
      <c r="A1" s="3" t="s">
        <v>0</v>
      </c>
      <c r="B1" s="3"/>
      <c r="C1" s="3" t="s">
        <v>8</v>
      </c>
      <c r="D1" s="1"/>
      <c r="E1" s="289" t="s">
        <v>77</v>
      </c>
      <c r="F1" s="289"/>
      <c r="G1" s="289"/>
      <c r="H1" s="289"/>
      <c r="I1" s="289"/>
      <c r="J1" s="289"/>
      <c r="K1" s="4" t="s">
        <v>9</v>
      </c>
      <c r="L1" s="5">
        <v>5.7870370370370366E-05</v>
      </c>
    </row>
    <row r="2" spans="1:12" ht="18">
      <c r="A2" s="3" t="s">
        <v>1</v>
      </c>
      <c r="B2" s="3"/>
      <c r="E2" s="10"/>
      <c r="F2" s="10"/>
      <c r="G2" s="10"/>
      <c r="H2" s="10"/>
      <c r="I2" s="10"/>
      <c r="K2" s="4"/>
      <c r="L2" s="5"/>
    </row>
    <row r="3" ht="18">
      <c r="A3" s="3" t="s">
        <v>148</v>
      </c>
    </row>
    <row r="4" spans="1:13" ht="15" customHeight="1" thickBot="1">
      <c r="A4" s="51" t="s">
        <v>2</v>
      </c>
      <c r="B4" s="51" t="s">
        <v>4</v>
      </c>
      <c r="C4" s="51" t="s">
        <v>3</v>
      </c>
      <c r="D4" s="51" t="s">
        <v>5</v>
      </c>
      <c r="E4" s="51" t="s">
        <v>6</v>
      </c>
      <c r="F4" s="51" t="s">
        <v>7</v>
      </c>
      <c r="G4" s="51" t="s">
        <v>20</v>
      </c>
      <c r="H4" s="52" t="s">
        <v>29</v>
      </c>
      <c r="I4" s="51" t="s">
        <v>10</v>
      </c>
      <c r="J4" s="51" t="s">
        <v>11</v>
      </c>
      <c r="K4" s="51" t="s">
        <v>12</v>
      </c>
      <c r="L4" s="53" t="s">
        <v>13</v>
      </c>
      <c r="M4" s="51" t="s">
        <v>14</v>
      </c>
    </row>
    <row r="5" spans="1:13" s="54" customFormat="1" ht="28.5" customHeight="1">
      <c r="A5" s="106">
        <v>1</v>
      </c>
      <c r="B5" s="136" t="s">
        <v>49</v>
      </c>
      <c r="C5" s="136" t="s">
        <v>103</v>
      </c>
      <c r="D5" s="137" t="s">
        <v>39</v>
      </c>
      <c r="E5" s="138" t="s">
        <v>24</v>
      </c>
      <c r="F5" s="38" t="s">
        <v>97</v>
      </c>
      <c r="G5" s="50">
        <v>2011</v>
      </c>
      <c r="H5" s="36" t="s">
        <v>76</v>
      </c>
      <c r="I5" s="18"/>
      <c r="J5" s="17"/>
      <c r="K5" s="111">
        <v>0.0011516203703703703</v>
      </c>
      <c r="L5" s="112">
        <v>2</v>
      </c>
      <c r="M5" s="113">
        <f>K5+L5*$L$1</f>
        <v>0.001267361111111111</v>
      </c>
    </row>
    <row r="6" spans="1:13" s="54" customFormat="1" ht="28.5" customHeight="1">
      <c r="A6" s="55" t="s">
        <v>149</v>
      </c>
      <c r="B6" s="56"/>
      <c r="C6" s="56"/>
      <c r="D6" s="57"/>
      <c r="E6" s="57"/>
      <c r="F6" s="57"/>
      <c r="G6" s="58"/>
      <c r="H6" s="58"/>
      <c r="I6" s="57"/>
      <c r="J6" s="57"/>
      <c r="K6" s="59"/>
      <c r="L6" s="57"/>
      <c r="M6" s="59"/>
    </row>
    <row r="7" spans="1:13" ht="15" customHeight="1">
      <c r="A7" s="60" t="s">
        <v>2</v>
      </c>
      <c r="B7" s="60" t="s">
        <v>4</v>
      </c>
      <c r="C7" s="60" t="s">
        <v>3</v>
      </c>
      <c r="D7" s="60" t="s">
        <v>5</v>
      </c>
      <c r="E7" s="60" t="s">
        <v>6</v>
      </c>
      <c r="F7" s="60" t="s">
        <v>7</v>
      </c>
      <c r="G7" s="60" t="s">
        <v>20</v>
      </c>
      <c r="H7" s="61" t="s">
        <v>29</v>
      </c>
      <c r="I7" s="60" t="s">
        <v>10</v>
      </c>
      <c r="J7" s="60" t="s">
        <v>11</v>
      </c>
      <c r="K7" s="60" t="s">
        <v>12</v>
      </c>
      <c r="L7" s="62" t="s">
        <v>13</v>
      </c>
      <c r="M7" s="60" t="s">
        <v>14</v>
      </c>
    </row>
  </sheetData>
  <sheetProtection/>
  <mergeCells count="1">
    <mergeCell ref="E1:J1"/>
  </mergeCells>
  <printOptions/>
  <pageMargins left="0" right="0" top="0" bottom="0" header="0" footer="0"/>
  <pageSetup fitToHeight="1" fitToWidth="1" horizontalDpi="600" verticalDpi="600" orientation="landscape" paperSize="9" scale="91" r:id="rId1"/>
  <headerFooter alignWithMargins="0">
    <oddHeader>&amp;L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2.7109375" style="1" customWidth="1"/>
    <col min="2" max="2" width="14.57421875" style="1" bestFit="1" customWidth="1"/>
    <col min="3" max="3" width="17.7109375" style="1" customWidth="1"/>
    <col min="4" max="4" width="11.28125" style="2" bestFit="1" customWidth="1"/>
    <col min="5" max="5" width="15.57421875" style="1" bestFit="1" customWidth="1"/>
    <col min="6" max="6" width="30.8515625" style="1" bestFit="1" customWidth="1"/>
    <col min="7" max="7" width="13.00390625" style="1" bestFit="1" customWidth="1"/>
    <col min="8" max="8" width="11.421875" style="1" bestFit="1" customWidth="1"/>
    <col min="9" max="9" width="11.00390625" style="2" hidden="1" customWidth="1"/>
    <col min="10" max="10" width="9.00390625" style="2" hidden="1" customWidth="1"/>
    <col min="11" max="11" width="14.7109375" style="1" customWidth="1"/>
    <col min="12" max="12" width="15.28125" style="1" bestFit="1" customWidth="1"/>
    <col min="13" max="13" width="15.140625" style="1" bestFit="1" customWidth="1"/>
    <col min="14" max="16384" width="11.421875" style="1" customWidth="1"/>
  </cols>
  <sheetData>
    <row r="1" spans="1:12" ht="23.25">
      <c r="A1" s="3" t="s">
        <v>0</v>
      </c>
      <c r="B1" s="69"/>
      <c r="C1" s="69" t="s">
        <v>15</v>
      </c>
      <c r="E1" s="290" t="s">
        <v>78</v>
      </c>
      <c r="F1" s="290"/>
      <c r="G1" s="290"/>
      <c r="H1" s="290"/>
      <c r="I1" s="290"/>
      <c r="K1" s="4" t="s">
        <v>9</v>
      </c>
      <c r="L1" s="5">
        <v>5.7870370370370366E-05</v>
      </c>
    </row>
    <row r="2" spans="1:12" ht="18">
      <c r="A2" s="3" t="s">
        <v>1</v>
      </c>
      <c r="B2" s="3"/>
      <c r="E2" s="10"/>
      <c r="F2" s="10"/>
      <c r="G2" s="10"/>
      <c r="H2" s="10"/>
      <c r="I2" s="10"/>
      <c r="K2" s="4"/>
      <c r="L2" s="5"/>
    </row>
    <row r="3" ht="18">
      <c r="A3" s="3" t="s">
        <v>148</v>
      </c>
    </row>
    <row r="4" spans="1:13" ht="15" customHeight="1">
      <c r="A4" s="60" t="s">
        <v>2</v>
      </c>
      <c r="B4" s="60" t="s">
        <v>4</v>
      </c>
      <c r="C4" s="60" t="s">
        <v>3</v>
      </c>
      <c r="D4" s="60" t="s">
        <v>5</v>
      </c>
      <c r="E4" s="60" t="s">
        <v>6</v>
      </c>
      <c r="F4" s="60" t="s">
        <v>7</v>
      </c>
      <c r="G4" s="60" t="s">
        <v>20</v>
      </c>
      <c r="H4" s="61" t="s">
        <v>29</v>
      </c>
      <c r="I4" s="70" t="s">
        <v>10</v>
      </c>
      <c r="J4" s="60" t="s">
        <v>11</v>
      </c>
      <c r="K4" s="60" t="s">
        <v>12</v>
      </c>
      <c r="L4" s="62" t="s">
        <v>13</v>
      </c>
      <c r="M4" s="60" t="s">
        <v>14</v>
      </c>
    </row>
    <row r="5" spans="1:13" s="54" customFormat="1" ht="28.5" customHeight="1">
      <c r="A5" s="109">
        <v>1</v>
      </c>
      <c r="B5" s="40" t="s">
        <v>133</v>
      </c>
      <c r="C5" s="40" t="s">
        <v>134</v>
      </c>
      <c r="D5" s="35" t="s">
        <v>39</v>
      </c>
      <c r="E5" s="35" t="s">
        <v>24</v>
      </c>
      <c r="F5" s="38" t="s">
        <v>129</v>
      </c>
      <c r="G5" s="35">
        <v>2009</v>
      </c>
      <c r="H5" s="41" t="s">
        <v>38</v>
      </c>
      <c r="I5" s="42"/>
      <c r="J5" s="17"/>
      <c r="K5" s="111">
        <v>0.0008373842592592592</v>
      </c>
      <c r="L5" s="114">
        <v>3</v>
      </c>
      <c r="M5" s="113">
        <f>K5+L5*$L$1</f>
        <v>0.0010109953703703702</v>
      </c>
    </row>
    <row r="6" spans="1:13" s="54" customFormat="1" ht="28.5" customHeight="1">
      <c r="A6" s="110">
        <v>2</v>
      </c>
      <c r="B6" s="40" t="s">
        <v>131</v>
      </c>
      <c r="C6" s="40" t="s">
        <v>132</v>
      </c>
      <c r="D6" s="35" t="s">
        <v>39</v>
      </c>
      <c r="E6" s="35" t="s">
        <v>24</v>
      </c>
      <c r="F6" s="38" t="s">
        <v>129</v>
      </c>
      <c r="G6" s="35">
        <v>2009</v>
      </c>
      <c r="H6" s="41" t="s">
        <v>38</v>
      </c>
      <c r="I6" s="42"/>
      <c r="J6" s="17"/>
      <c r="K6" s="111">
        <v>0.001017361111111111</v>
      </c>
      <c r="L6" s="114">
        <v>2</v>
      </c>
      <c r="M6" s="115">
        <f>K6+L6*$L$1</f>
        <v>0.0011331018518518517</v>
      </c>
    </row>
    <row r="7" spans="1:13" s="54" customFormat="1" ht="28.5" customHeight="1">
      <c r="A7" s="109">
        <v>3</v>
      </c>
      <c r="B7" s="40" t="s">
        <v>102</v>
      </c>
      <c r="C7" s="40" t="s">
        <v>103</v>
      </c>
      <c r="D7" s="35" t="s">
        <v>39</v>
      </c>
      <c r="E7" s="35" t="s">
        <v>24</v>
      </c>
      <c r="F7" s="38" t="s">
        <v>97</v>
      </c>
      <c r="G7" s="35">
        <v>2009</v>
      </c>
      <c r="H7" s="41" t="s">
        <v>38</v>
      </c>
      <c r="I7" s="42"/>
      <c r="J7" s="17"/>
      <c r="K7" s="111">
        <v>0.0010983796296296295</v>
      </c>
      <c r="L7" s="114">
        <v>2</v>
      </c>
      <c r="M7" s="115">
        <f>K7+L7*$L$1</f>
        <v>0.0012141203703703702</v>
      </c>
    </row>
    <row r="8" spans="1:13" s="54" customFormat="1" ht="28.5" customHeight="1">
      <c r="A8" s="75">
        <v>4</v>
      </c>
      <c r="B8" s="141" t="s">
        <v>111</v>
      </c>
      <c r="C8" s="40" t="s">
        <v>112</v>
      </c>
      <c r="D8" s="35" t="s">
        <v>39</v>
      </c>
      <c r="E8" s="35" t="s">
        <v>24</v>
      </c>
      <c r="F8" s="35" t="s">
        <v>62</v>
      </c>
      <c r="G8" s="35">
        <v>2009</v>
      </c>
      <c r="H8" s="41" t="s">
        <v>38</v>
      </c>
      <c r="I8" s="42"/>
      <c r="J8" s="33"/>
      <c r="K8" s="142">
        <v>0.0013223379629629629</v>
      </c>
      <c r="L8" s="116">
        <v>1</v>
      </c>
      <c r="M8" s="117">
        <f>K8+L8*$L$1</f>
        <v>0.0013802083333333333</v>
      </c>
    </row>
    <row r="9" spans="1:13" s="54" customFormat="1" ht="28.5" customHeight="1" hidden="1">
      <c r="A9" s="73">
        <v>7</v>
      </c>
      <c r="B9" s="82"/>
      <c r="C9" s="82"/>
      <c r="D9" s="66"/>
      <c r="E9" s="66"/>
      <c r="F9" s="66"/>
      <c r="G9" s="83"/>
      <c r="H9" s="64"/>
      <c r="I9" s="84"/>
      <c r="J9" s="65"/>
      <c r="K9" s="77"/>
      <c r="L9" s="75"/>
      <c r="M9" s="77"/>
    </row>
    <row r="10" spans="1:13" s="54" customFormat="1" ht="28.5" customHeight="1" hidden="1">
      <c r="A10" s="73">
        <v>8</v>
      </c>
      <c r="B10" s="85"/>
      <c r="C10" s="85"/>
      <c r="D10" s="86"/>
      <c r="E10" s="86"/>
      <c r="F10" s="86"/>
      <c r="G10" s="87"/>
      <c r="H10" s="64"/>
      <c r="I10" s="84"/>
      <c r="J10" s="65"/>
      <c r="K10" s="77"/>
      <c r="L10" s="75"/>
      <c r="M10" s="77"/>
    </row>
    <row r="11" spans="1:13" s="54" customFormat="1" ht="28.5" customHeight="1" hidden="1">
      <c r="A11" s="73">
        <v>9</v>
      </c>
      <c r="B11" s="76"/>
      <c r="C11" s="88"/>
      <c r="D11" s="64"/>
      <c r="E11" s="64"/>
      <c r="F11" s="64"/>
      <c r="G11" s="89"/>
      <c r="H11" s="64"/>
      <c r="I11" s="90"/>
      <c r="J11" s="79"/>
      <c r="K11" s="81"/>
      <c r="L11" s="80"/>
      <c r="M11" s="81"/>
    </row>
    <row r="12" spans="1:13" s="54" customFormat="1" ht="28.5" customHeight="1" hidden="1">
      <c r="A12" s="73">
        <v>10</v>
      </c>
      <c r="B12" s="82"/>
      <c r="C12" s="91"/>
      <c r="D12" s="66"/>
      <c r="E12" s="66"/>
      <c r="F12" s="66"/>
      <c r="G12" s="83"/>
      <c r="H12" s="64"/>
      <c r="I12" s="92"/>
      <c r="J12" s="63"/>
      <c r="K12" s="93"/>
      <c r="L12" s="73"/>
      <c r="M12" s="93"/>
    </row>
    <row r="13" spans="1:13" s="54" customFormat="1" ht="28.5" customHeight="1">
      <c r="A13" s="94" t="s">
        <v>149</v>
      </c>
      <c r="B13" s="95"/>
      <c r="C13" s="95"/>
      <c r="D13" s="96"/>
      <c r="E13" s="96"/>
      <c r="F13" s="96"/>
      <c r="G13" s="97"/>
      <c r="H13" s="97"/>
      <c r="I13" s="96"/>
      <c r="J13" s="96"/>
      <c r="K13" s="98"/>
      <c r="L13" s="96"/>
      <c r="M13" s="98"/>
    </row>
    <row r="14" spans="1:13" ht="15" customHeight="1">
      <c r="A14" s="60" t="s">
        <v>2</v>
      </c>
      <c r="B14" s="60" t="s">
        <v>4</v>
      </c>
      <c r="C14" s="60" t="s">
        <v>3</v>
      </c>
      <c r="D14" s="60" t="s">
        <v>5</v>
      </c>
      <c r="E14" s="60" t="s">
        <v>6</v>
      </c>
      <c r="F14" s="60" t="s">
        <v>7</v>
      </c>
      <c r="G14" s="60" t="s">
        <v>20</v>
      </c>
      <c r="H14" s="61" t="s">
        <v>29</v>
      </c>
      <c r="I14" s="70" t="s">
        <v>10</v>
      </c>
      <c r="J14" s="60" t="s">
        <v>11</v>
      </c>
      <c r="K14" s="60" t="s">
        <v>12</v>
      </c>
      <c r="L14" s="62" t="s">
        <v>13</v>
      </c>
      <c r="M14" s="60" t="s">
        <v>14</v>
      </c>
    </row>
    <row r="15" spans="1:13" s="54" customFormat="1" ht="28.5" customHeight="1">
      <c r="A15" s="109">
        <v>1</v>
      </c>
      <c r="B15" s="133" t="s">
        <v>101</v>
      </c>
      <c r="C15" s="133" t="s">
        <v>96</v>
      </c>
      <c r="D15" s="134" t="s">
        <v>39</v>
      </c>
      <c r="E15" s="134" t="s">
        <v>26</v>
      </c>
      <c r="F15" s="135" t="s">
        <v>97</v>
      </c>
      <c r="G15" s="134">
        <v>2009</v>
      </c>
      <c r="H15" s="139" t="s">
        <v>38</v>
      </c>
      <c r="I15" s="37"/>
      <c r="J15" s="25"/>
      <c r="K15" s="111">
        <v>0.0008861111111111111</v>
      </c>
      <c r="L15" s="118">
        <v>0</v>
      </c>
      <c r="M15" s="140">
        <f>K15+L15*$L$1</f>
        <v>0.0008861111111111111</v>
      </c>
    </row>
    <row r="16" spans="1:13" s="54" customFormat="1" ht="28.5" customHeight="1">
      <c r="A16" s="107">
        <v>2</v>
      </c>
      <c r="B16" s="40" t="s">
        <v>60</v>
      </c>
      <c r="C16" s="40" t="s">
        <v>28</v>
      </c>
      <c r="D16" s="35" t="s">
        <v>39</v>
      </c>
      <c r="E16" s="35" t="s">
        <v>26</v>
      </c>
      <c r="F16" s="35" t="s">
        <v>90</v>
      </c>
      <c r="G16" s="35">
        <v>2009</v>
      </c>
      <c r="H16" s="41" t="s">
        <v>38</v>
      </c>
      <c r="I16" s="42"/>
      <c r="J16" s="32"/>
      <c r="K16" s="111">
        <v>0.0011226851851851851</v>
      </c>
      <c r="L16" s="114">
        <v>8</v>
      </c>
      <c r="M16" s="117">
        <f>K16+L16*$L$1</f>
        <v>0.001585648148148148</v>
      </c>
    </row>
    <row r="17" spans="1:13" s="54" customFormat="1" ht="28.5" customHeight="1">
      <c r="A17" s="108">
        <v>3</v>
      </c>
      <c r="B17" s="40" t="s">
        <v>113</v>
      </c>
      <c r="C17" s="40" t="s">
        <v>43</v>
      </c>
      <c r="D17" s="35" t="s">
        <v>39</v>
      </c>
      <c r="E17" s="35" t="s">
        <v>26</v>
      </c>
      <c r="F17" s="35" t="s">
        <v>62</v>
      </c>
      <c r="G17" s="35">
        <v>2010</v>
      </c>
      <c r="H17" s="41" t="s">
        <v>38</v>
      </c>
      <c r="I17" s="42"/>
      <c r="J17" s="33"/>
      <c r="K17" s="111">
        <v>0.001613425925925926</v>
      </c>
      <c r="L17" s="114">
        <v>5</v>
      </c>
      <c r="M17" s="115">
        <f>K17+L17*$L$1</f>
        <v>0.0019027777777777778</v>
      </c>
    </row>
  </sheetData>
  <sheetProtection/>
  <mergeCells count="1">
    <mergeCell ref="E1:I1"/>
  </mergeCells>
  <printOptions/>
  <pageMargins left="0" right="0" top="0" bottom="0" header="0" footer="0"/>
  <pageSetup fitToHeight="1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2.421875" style="1" customWidth="1"/>
    <col min="2" max="2" width="16.421875" style="1" bestFit="1" customWidth="1"/>
    <col min="3" max="3" width="18.00390625" style="1" bestFit="1" customWidth="1"/>
    <col min="4" max="4" width="11.28125" style="2" bestFit="1" customWidth="1"/>
    <col min="5" max="5" width="15.57421875" style="1" bestFit="1" customWidth="1"/>
    <col min="6" max="6" width="30.8515625" style="1" bestFit="1" customWidth="1"/>
    <col min="7" max="7" width="13.00390625" style="1" bestFit="1" customWidth="1"/>
    <col min="8" max="8" width="11.421875" style="1" bestFit="1" customWidth="1"/>
    <col min="9" max="9" width="11.00390625" style="2" hidden="1" customWidth="1"/>
    <col min="10" max="10" width="7.7109375" style="2" hidden="1" customWidth="1"/>
    <col min="11" max="11" width="16.28125" style="1" bestFit="1" customWidth="1"/>
    <col min="12" max="12" width="17.421875" style="1" bestFit="1" customWidth="1"/>
    <col min="13" max="13" width="15.140625" style="1" bestFit="1" customWidth="1"/>
    <col min="14" max="16384" width="11.421875" style="1" customWidth="1"/>
  </cols>
  <sheetData>
    <row r="1" spans="1:12" ht="23.25">
      <c r="A1" s="3" t="s">
        <v>0</v>
      </c>
      <c r="B1" s="69"/>
      <c r="C1" s="69" t="s">
        <v>16</v>
      </c>
      <c r="E1" s="290" t="s">
        <v>79</v>
      </c>
      <c r="F1" s="290"/>
      <c r="G1" s="290"/>
      <c r="H1" s="290"/>
      <c r="I1" s="290"/>
      <c r="K1" s="4" t="s">
        <v>9</v>
      </c>
      <c r="L1" s="5">
        <v>5.7870370370370366E-05</v>
      </c>
    </row>
    <row r="2" spans="1:12" ht="18">
      <c r="A2" s="3" t="s">
        <v>1</v>
      </c>
      <c r="B2" s="3"/>
      <c r="E2" s="10"/>
      <c r="F2" s="10"/>
      <c r="G2" s="10"/>
      <c r="H2" s="10"/>
      <c r="I2" s="10"/>
      <c r="K2" s="4"/>
      <c r="L2" s="5"/>
    </row>
    <row r="3" ht="18">
      <c r="A3" s="3" t="s">
        <v>148</v>
      </c>
    </row>
    <row r="4" spans="1:13" ht="15" customHeight="1">
      <c r="A4" s="60" t="s">
        <v>2</v>
      </c>
      <c r="B4" s="60" t="s">
        <v>4</v>
      </c>
      <c r="C4" s="60" t="s">
        <v>3</v>
      </c>
      <c r="D4" s="60" t="s">
        <v>5</v>
      </c>
      <c r="E4" s="60" t="s">
        <v>6</v>
      </c>
      <c r="F4" s="60" t="s">
        <v>7</v>
      </c>
      <c r="G4" s="60" t="s">
        <v>20</v>
      </c>
      <c r="H4" s="61" t="s">
        <v>29</v>
      </c>
      <c r="I4" s="60" t="s">
        <v>10</v>
      </c>
      <c r="J4" s="60" t="s">
        <v>11</v>
      </c>
      <c r="K4" s="60" t="s">
        <v>12</v>
      </c>
      <c r="L4" s="62" t="s">
        <v>13</v>
      </c>
      <c r="M4" s="60" t="s">
        <v>14</v>
      </c>
    </row>
    <row r="5" spans="1:13" s="54" customFormat="1" ht="28.5" customHeight="1">
      <c r="A5" s="106">
        <v>1</v>
      </c>
      <c r="B5" s="40" t="s">
        <v>127</v>
      </c>
      <c r="C5" s="40" t="s">
        <v>128</v>
      </c>
      <c r="D5" s="35" t="s">
        <v>39</v>
      </c>
      <c r="E5" s="35" t="s">
        <v>24</v>
      </c>
      <c r="F5" s="38" t="s">
        <v>129</v>
      </c>
      <c r="G5" s="35">
        <v>2008</v>
      </c>
      <c r="H5" s="41" t="s">
        <v>30</v>
      </c>
      <c r="I5" s="20"/>
      <c r="J5" s="27"/>
      <c r="K5" s="119">
        <v>0.0007620370370370371</v>
      </c>
      <c r="L5" s="114">
        <v>0</v>
      </c>
      <c r="M5" s="115">
        <f aca="true" t="shared" si="0" ref="M5:M16">K5+L5*$L$1</f>
        <v>0.0007620370370370371</v>
      </c>
    </row>
    <row r="6" spans="1:13" s="54" customFormat="1" ht="28.5" customHeight="1">
      <c r="A6" s="106">
        <v>2</v>
      </c>
      <c r="B6" s="43" t="s">
        <v>33</v>
      </c>
      <c r="C6" s="43" t="s">
        <v>32</v>
      </c>
      <c r="D6" s="35" t="s">
        <v>39</v>
      </c>
      <c r="E6" s="35" t="s">
        <v>24</v>
      </c>
      <c r="F6" s="38" t="s">
        <v>97</v>
      </c>
      <c r="G6" s="35">
        <v>2008</v>
      </c>
      <c r="H6" s="41" t="s">
        <v>30</v>
      </c>
      <c r="I6" s="20"/>
      <c r="J6" s="27"/>
      <c r="K6" s="119">
        <v>0.0007747685185185185</v>
      </c>
      <c r="L6" s="116">
        <v>1</v>
      </c>
      <c r="M6" s="117">
        <f t="shared" si="0"/>
        <v>0.0008326388888888888</v>
      </c>
    </row>
    <row r="7" spans="1:13" s="54" customFormat="1" ht="28.5" customHeight="1">
      <c r="A7" s="106">
        <v>3</v>
      </c>
      <c r="B7" s="43" t="s">
        <v>67</v>
      </c>
      <c r="C7" s="43" t="s">
        <v>65</v>
      </c>
      <c r="D7" s="35" t="s">
        <v>39</v>
      </c>
      <c r="E7" s="35" t="s">
        <v>24</v>
      </c>
      <c r="F7" s="35" t="s">
        <v>62</v>
      </c>
      <c r="G7" s="35">
        <v>2007</v>
      </c>
      <c r="H7" s="41" t="s">
        <v>30</v>
      </c>
      <c r="I7" s="19"/>
      <c r="J7" s="26"/>
      <c r="K7" s="119">
        <v>0.0008564814814814815</v>
      </c>
      <c r="L7" s="116">
        <v>0</v>
      </c>
      <c r="M7" s="117">
        <f t="shared" si="0"/>
        <v>0.0008564814814814815</v>
      </c>
    </row>
    <row r="8" spans="1:13" s="54" customFormat="1" ht="28.5" customHeight="1">
      <c r="A8" s="73">
        <v>4</v>
      </c>
      <c r="B8" s="40" t="s">
        <v>125</v>
      </c>
      <c r="C8" s="40" t="s">
        <v>126</v>
      </c>
      <c r="D8" s="35" t="s">
        <v>39</v>
      </c>
      <c r="E8" s="35" t="s">
        <v>24</v>
      </c>
      <c r="F8" s="38" t="s">
        <v>129</v>
      </c>
      <c r="G8" s="35">
        <v>2007</v>
      </c>
      <c r="H8" s="41" t="s">
        <v>30</v>
      </c>
      <c r="I8" s="143"/>
      <c r="J8" s="33"/>
      <c r="K8" s="119">
        <v>0.0008314814814814815</v>
      </c>
      <c r="L8" s="114">
        <v>1</v>
      </c>
      <c r="M8" s="115">
        <f t="shared" si="0"/>
        <v>0.0008893518518518519</v>
      </c>
    </row>
    <row r="9" spans="1:13" s="54" customFormat="1" ht="28.5" customHeight="1">
      <c r="A9" s="73">
        <v>5</v>
      </c>
      <c r="B9" s="40" t="s">
        <v>118</v>
      </c>
      <c r="C9" s="40" t="s">
        <v>119</v>
      </c>
      <c r="D9" s="35" t="s">
        <v>39</v>
      </c>
      <c r="E9" s="35" t="s">
        <v>24</v>
      </c>
      <c r="F9" s="38" t="s">
        <v>129</v>
      </c>
      <c r="G9" s="35">
        <v>2008</v>
      </c>
      <c r="H9" s="41" t="s">
        <v>30</v>
      </c>
      <c r="I9" s="21"/>
      <c r="J9" s="28"/>
      <c r="K9" s="119">
        <v>0.0008097222222222222</v>
      </c>
      <c r="L9" s="118">
        <v>2</v>
      </c>
      <c r="M9" s="113">
        <f t="shared" si="0"/>
        <v>0.0009254629629629629</v>
      </c>
    </row>
    <row r="10" spans="1:13" s="54" customFormat="1" ht="28.5" customHeight="1">
      <c r="A10" s="73">
        <v>6</v>
      </c>
      <c r="B10" s="40" t="s">
        <v>114</v>
      </c>
      <c r="C10" s="40" t="s">
        <v>115</v>
      </c>
      <c r="D10" s="35" t="s">
        <v>39</v>
      </c>
      <c r="E10" s="35" t="s">
        <v>24</v>
      </c>
      <c r="F10" s="38" t="s">
        <v>129</v>
      </c>
      <c r="G10" s="35">
        <v>2008</v>
      </c>
      <c r="H10" s="41" t="s">
        <v>30</v>
      </c>
      <c r="I10" s="144"/>
      <c r="J10" s="28"/>
      <c r="K10" s="119">
        <v>0.000815162037037037</v>
      </c>
      <c r="L10" s="116">
        <v>2</v>
      </c>
      <c r="M10" s="117">
        <f t="shared" si="0"/>
        <v>0.0009309027777777777</v>
      </c>
    </row>
    <row r="11" spans="1:13" s="54" customFormat="1" ht="28.5" customHeight="1">
      <c r="A11" s="73">
        <v>7</v>
      </c>
      <c r="B11" s="40" t="s">
        <v>116</v>
      </c>
      <c r="C11" s="40" t="s">
        <v>117</v>
      </c>
      <c r="D11" s="35" t="s">
        <v>39</v>
      </c>
      <c r="E11" s="35" t="s">
        <v>24</v>
      </c>
      <c r="F11" s="38" t="s">
        <v>129</v>
      </c>
      <c r="G11" s="35">
        <v>2008</v>
      </c>
      <c r="H11" s="41" t="s">
        <v>30</v>
      </c>
      <c r="I11" s="19"/>
      <c r="J11" s="26"/>
      <c r="K11" s="119">
        <v>0.0008733796296296297</v>
      </c>
      <c r="L11" s="118">
        <v>3</v>
      </c>
      <c r="M11" s="113">
        <f t="shared" si="0"/>
        <v>0.0010469907407407407</v>
      </c>
    </row>
    <row r="12" spans="1:13" s="54" customFormat="1" ht="28.5" customHeight="1">
      <c r="A12" s="73">
        <v>8</v>
      </c>
      <c r="B12" s="43" t="s">
        <v>110</v>
      </c>
      <c r="C12" s="43" t="s">
        <v>28</v>
      </c>
      <c r="D12" s="35" t="s">
        <v>39</v>
      </c>
      <c r="E12" s="35" t="s">
        <v>24</v>
      </c>
      <c r="F12" s="35" t="s">
        <v>62</v>
      </c>
      <c r="G12" s="35">
        <v>2008</v>
      </c>
      <c r="H12" s="41" t="s">
        <v>30</v>
      </c>
      <c r="I12" s="20"/>
      <c r="J12" s="27"/>
      <c r="K12" s="119">
        <v>0.0009606481481481481</v>
      </c>
      <c r="L12" s="114">
        <v>3</v>
      </c>
      <c r="M12" s="115">
        <f t="shared" si="0"/>
        <v>0.0011342592592592591</v>
      </c>
    </row>
    <row r="13" spans="1:13" s="54" customFormat="1" ht="28.5" customHeight="1">
      <c r="A13" s="73">
        <v>9</v>
      </c>
      <c r="B13" s="43" t="s">
        <v>94</v>
      </c>
      <c r="C13" s="43" t="s">
        <v>91</v>
      </c>
      <c r="D13" s="35" t="s">
        <v>39</v>
      </c>
      <c r="E13" s="35" t="s">
        <v>24</v>
      </c>
      <c r="F13" s="38" t="s">
        <v>90</v>
      </c>
      <c r="G13" s="35">
        <v>2007</v>
      </c>
      <c r="H13" s="41" t="s">
        <v>30</v>
      </c>
      <c r="I13" s="20"/>
      <c r="J13" s="27"/>
      <c r="K13" s="119">
        <v>0.001058564814814815</v>
      </c>
      <c r="L13" s="116">
        <v>2</v>
      </c>
      <c r="M13" s="115">
        <f t="shared" si="0"/>
        <v>0.0011743055555555556</v>
      </c>
    </row>
    <row r="14" spans="1:13" s="54" customFormat="1" ht="28.5" customHeight="1">
      <c r="A14" s="73">
        <v>10</v>
      </c>
      <c r="B14" s="43" t="s">
        <v>53</v>
      </c>
      <c r="C14" s="43" t="s">
        <v>51</v>
      </c>
      <c r="D14" s="35" t="s">
        <v>39</v>
      </c>
      <c r="E14" s="35" t="s">
        <v>24</v>
      </c>
      <c r="F14" s="38" t="s">
        <v>90</v>
      </c>
      <c r="G14" s="35">
        <v>2008</v>
      </c>
      <c r="H14" s="41" t="s">
        <v>30</v>
      </c>
      <c r="I14" s="20"/>
      <c r="J14" s="26"/>
      <c r="K14" s="119">
        <v>0.0010047453703703703</v>
      </c>
      <c r="L14" s="118">
        <v>3</v>
      </c>
      <c r="M14" s="115">
        <f t="shared" si="0"/>
        <v>0.0011783564814814814</v>
      </c>
    </row>
    <row r="15" spans="1:13" s="54" customFormat="1" ht="28.5" customHeight="1">
      <c r="A15" s="73">
        <v>11</v>
      </c>
      <c r="B15" s="40" t="s">
        <v>52</v>
      </c>
      <c r="C15" s="40" t="s">
        <v>51</v>
      </c>
      <c r="D15" s="35" t="s">
        <v>39</v>
      </c>
      <c r="E15" s="35" t="s">
        <v>24</v>
      </c>
      <c r="F15" s="38" t="s">
        <v>90</v>
      </c>
      <c r="G15" s="38">
        <v>2007</v>
      </c>
      <c r="H15" s="41" t="s">
        <v>30</v>
      </c>
      <c r="I15" s="22"/>
      <c r="J15" s="29"/>
      <c r="K15" s="119">
        <v>0.0009295138888888889</v>
      </c>
      <c r="L15" s="118">
        <v>5</v>
      </c>
      <c r="M15" s="115">
        <f t="shared" si="0"/>
        <v>0.0012188657407407408</v>
      </c>
    </row>
    <row r="16" spans="1:13" s="54" customFormat="1" ht="28.5" customHeight="1">
      <c r="A16" s="73">
        <v>12</v>
      </c>
      <c r="B16" s="40" t="s">
        <v>25</v>
      </c>
      <c r="C16" s="40" t="s">
        <v>61</v>
      </c>
      <c r="D16" s="35" t="s">
        <v>39</v>
      </c>
      <c r="E16" s="35" t="s">
        <v>24</v>
      </c>
      <c r="F16" s="38" t="s">
        <v>90</v>
      </c>
      <c r="G16" s="35">
        <v>2008</v>
      </c>
      <c r="H16" s="48" t="s">
        <v>30</v>
      </c>
      <c r="I16" s="145"/>
      <c r="J16" s="147"/>
      <c r="K16" s="119">
        <v>0.0014923611111111112</v>
      </c>
      <c r="L16" s="114">
        <v>6</v>
      </c>
      <c r="M16" s="115">
        <f t="shared" si="0"/>
        <v>0.0018395833333333333</v>
      </c>
    </row>
    <row r="17" spans="1:13" s="54" customFormat="1" ht="28.5" customHeight="1">
      <c r="A17" s="94" t="s">
        <v>149</v>
      </c>
      <c r="B17" s="76"/>
      <c r="C17" s="76"/>
      <c r="D17" s="64"/>
      <c r="E17" s="64"/>
      <c r="F17" s="64"/>
      <c r="G17" s="64"/>
      <c r="H17" s="101"/>
      <c r="I17" s="102"/>
      <c r="J17" s="102"/>
      <c r="K17" s="100"/>
      <c r="L17" s="103"/>
      <c r="M17" s="104"/>
    </row>
    <row r="18" spans="1:13" ht="15" customHeight="1">
      <c r="A18" s="60" t="s">
        <v>2</v>
      </c>
      <c r="B18" s="60" t="s">
        <v>4</v>
      </c>
      <c r="C18" s="60" t="s">
        <v>3</v>
      </c>
      <c r="D18" s="60" t="s">
        <v>5</v>
      </c>
      <c r="E18" s="60" t="s">
        <v>6</v>
      </c>
      <c r="F18" s="60" t="s">
        <v>7</v>
      </c>
      <c r="G18" s="60" t="s">
        <v>20</v>
      </c>
      <c r="H18" s="61" t="s">
        <v>29</v>
      </c>
      <c r="I18" s="60" t="s">
        <v>10</v>
      </c>
      <c r="J18" s="60" t="s">
        <v>11</v>
      </c>
      <c r="K18" s="60" t="s">
        <v>12</v>
      </c>
      <c r="L18" s="62" t="s">
        <v>13</v>
      </c>
      <c r="M18" s="60" t="s">
        <v>14</v>
      </c>
    </row>
    <row r="19" spans="1:13" s="54" customFormat="1" ht="28.5" customHeight="1">
      <c r="A19" s="109">
        <v>1</v>
      </c>
      <c r="B19" s="40" t="s">
        <v>122</v>
      </c>
      <c r="C19" s="40" t="s">
        <v>123</v>
      </c>
      <c r="D19" s="35" t="s">
        <v>39</v>
      </c>
      <c r="E19" s="35" t="s">
        <v>26</v>
      </c>
      <c r="F19" s="38" t="s">
        <v>129</v>
      </c>
      <c r="G19" s="35">
        <v>2007</v>
      </c>
      <c r="H19" s="41" t="s">
        <v>30</v>
      </c>
      <c r="I19" s="16"/>
      <c r="J19" s="15"/>
      <c r="K19" s="120">
        <v>0.0008521990740740741</v>
      </c>
      <c r="L19" s="116">
        <v>0</v>
      </c>
      <c r="M19" s="117">
        <f aca="true" t="shared" si="1" ref="M19:M24">K19+L19*$L$1</f>
        <v>0.0008521990740740741</v>
      </c>
    </row>
    <row r="20" spans="1:13" s="54" customFormat="1" ht="28.5" customHeight="1">
      <c r="A20" s="107">
        <v>2</v>
      </c>
      <c r="B20" s="43" t="s">
        <v>124</v>
      </c>
      <c r="C20" s="43" t="s">
        <v>135</v>
      </c>
      <c r="D20" s="35" t="s">
        <v>39</v>
      </c>
      <c r="E20" s="35" t="s">
        <v>26</v>
      </c>
      <c r="F20" s="38" t="s">
        <v>129</v>
      </c>
      <c r="G20" s="35">
        <v>2008</v>
      </c>
      <c r="H20" s="41" t="s">
        <v>30</v>
      </c>
      <c r="I20" s="14"/>
      <c r="J20" s="7"/>
      <c r="K20" s="119">
        <v>0.0008015046296296298</v>
      </c>
      <c r="L20" s="114">
        <v>1</v>
      </c>
      <c r="M20" s="115">
        <f t="shared" si="1"/>
        <v>0.0008593750000000001</v>
      </c>
    </row>
    <row r="21" spans="1:13" s="54" customFormat="1" ht="28.5" customHeight="1">
      <c r="A21" s="108">
        <v>3</v>
      </c>
      <c r="B21" s="43" t="s">
        <v>120</v>
      </c>
      <c r="C21" s="49" t="s">
        <v>121</v>
      </c>
      <c r="D21" s="35" t="s">
        <v>39</v>
      </c>
      <c r="E21" s="35" t="s">
        <v>26</v>
      </c>
      <c r="F21" s="38" t="s">
        <v>129</v>
      </c>
      <c r="G21" s="35">
        <v>2008</v>
      </c>
      <c r="H21" s="41" t="s">
        <v>30</v>
      </c>
      <c r="I21" s="14"/>
      <c r="J21" s="15"/>
      <c r="K21" s="119">
        <v>0.0008391203703703703</v>
      </c>
      <c r="L21" s="116">
        <v>1</v>
      </c>
      <c r="M21" s="115">
        <f t="shared" si="1"/>
        <v>0.0008969907407407406</v>
      </c>
    </row>
    <row r="22" spans="1:13" ht="28.5" customHeight="1">
      <c r="A22" s="68">
        <v>4</v>
      </c>
      <c r="B22" s="43" t="s">
        <v>99</v>
      </c>
      <c r="C22" s="43" t="s">
        <v>100</v>
      </c>
      <c r="D22" s="35" t="s">
        <v>39</v>
      </c>
      <c r="E22" s="35" t="s">
        <v>26</v>
      </c>
      <c r="F22" s="38" t="s">
        <v>97</v>
      </c>
      <c r="G22" s="35">
        <v>2007</v>
      </c>
      <c r="H22" s="41" t="s">
        <v>30</v>
      </c>
      <c r="I22" s="146"/>
      <c r="J22" s="8"/>
      <c r="K22" s="119">
        <v>0.0008571759259259258</v>
      </c>
      <c r="L22" s="116">
        <v>1</v>
      </c>
      <c r="M22" s="115">
        <f t="shared" si="1"/>
        <v>0.0009150462962962962</v>
      </c>
    </row>
    <row r="23" spans="1:13" ht="28.5" customHeight="1">
      <c r="A23" s="68">
        <v>5</v>
      </c>
      <c r="B23" s="40" t="s">
        <v>150</v>
      </c>
      <c r="C23" s="40" t="s">
        <v>151</v>
      </c>
      <c r="D23" s="35" t="s">
        <v>39</v>
      </c>
      <c r="E23" s="35" t="s">
        <v>26</v>
      </c>
      <c r="F23" s="38" t="s">
        <v>129</v>
      </c>
      <c r="G23" s="35">
        <v>2007</v>
      </c>
      <c r="H23" s="41" t="s">
        <v>30</v>
      </c>
      <c r="I23" s="9"/>
      <c r="J23" s="7"/>
      <c r="K23" s="119">
        <v>0.0009736111111111112</v>
      </c>
      <c r="L23" s="114">
        <v>2</v>
      </c>
      <c r="M23" s="115">
        <f t="shared" si="1"/>
        <v>0.001089351851851852</v>
      </c>
    </row>
    <row r="24" spans="1:13" ht="28.5" customHeight="1">
      <c r="A24" s="68">
        <v>6</v>
      </c>
      <c r="B24" s="40" t="s">
        <v>48</v>
      </c>
      <c r="C24" s="40" t="s">
        <v>46</v>
      </c>
      <c r="D24" s="35" t="s">
        <v>39</v>
      </c>
      <c r="E24" s="35" t="s">
        <v>26</v>
      </c>
      <c r="F24" s="35" t="s">
        <v>90</v>
      </c>
      <c r="G24" s="35">
        <v>2008</v>
      </c>
      <c r="H24" s="41" t="s">
        <v>30</v>
      </c>
      <c r="I24" s="11"/>
      <c r="J24" s="6"/>
      <c r="K24" s="119">
        <v>0.0015028935185185186</v>
      </c>
      <c r="L24" s="114">
        <v>4</v>
      </c>
      <c r="M24" s="115">
        <f t="shared" si="1"/>
        <v>0.001734375</v>
      </c>
    </row>
  </sheetData>
  <sheetProtection/>
  <mergeCells count="1">
    <mergeCell ref="E1:I1"/>
  </mergeCells>
  <printOptions/>
  <pageMargins left="0" right="0" top="0" bottom="0" header="0" footer="0"/>
  <pageSetup fitToHeight="1" fitToWidth="1" horizontalDpi="600" verticalDpi="600" orientation="landscape" paperSize="9" scale="81" r:id="rId1"/>
  <headerFooter alignWithMargins="0">
    <oddHeader>&amp;L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2.140625" style="1" customWidth="1"/>
    <col min="2" max="2" width="15.140625" style="1" bestFit="1" customWidth="1"/>
    <col min="3" max="3" width="18.00390625" style="1" bestFit="1" customWidth="1"/>
    <col min="4" max="4" width="11.28125" style="2" bestFit="1" customWidth="1"/>
    <col min="5" max="5" width="15.57421875" style="1" bestFit="1" customWidth="1"/>
    <col min="6" max="6" width="30.8515625" style="1" bestFit="1" customWidth="1"/>
    <col min="7" max="7" width="13.00390625" style="1" bestFit="1" customWidth="1"/>
    <col min="8" max="8" width="11.421875" style="1" bestFit="1" customWidth="1"/>
    <col min="9" max="9" width="11.00390625" style="2" hidden="1" customWidth="1"/>
    <col min="10" max="10" width="7.7109375" style="2" hidden="1" customWidth="1"/>
    <col min="11" max="11" width="16.28125" style="1" bestFit="1" customWidth="1"/>
    <col min="12" max="12" width="17.421875" style="1" bestFit="1" customWidth="1"/>
    <col min="13" max="13" width="15.140625" style="1" bestFit="1" customWidth="1"/>
    <col min="14" max="16384" width="11.421875" style="1" customWidth="1"/>
  </cols>
  <sheetData>
    <row r="1" spans="1:12" ht="23.25">
      <c r="A1" s="3" t="s">
        <v>0</v>
      </c>
      <c r="B1" s="69"/>
      <c r="C1" s="69" t="s">
        <v>17</v>
      </c>
      <c r="E1" s="290" t="s">
        <v>80</v>
      </c>
      <c r="F1" s="290"/>
      <c r="G1" s="290"/>
      <c r="H1" s="290"/>
      <c r="I1" s="290"/>
      <c r="K1" s="4" t="s">
        <v>9</v>
      </c>
      <c r="L1" s="5">
        <v>5.7870370370370366E-05</v>
      </c>
    </row>
    <row r="2" spans="1:12" ht="18">
      <c r="A2" s="3" t="s">
        <v>1</v>
      </c>
      <c r="B2" s="3"/>
      <c r="E2" s="10"/>
      <c r="F2" s="10"/>
      <c r="G2" s="10"/>
      <c r="H2" s="10"/>
      <c r="I2" s="10"/>
      <c r="K2" s="4"/>
      <c r="L2" s="5"/>
    </row>
    <row r="3" ht="18">
      <c r="A3" s="3" t="s">
        <v>148</v>
      </c>
    </row>
    <row r="4" spans="1:13" ht="15" customHeight="1">
      <c r="A4" s="60" t="s">
        <v>2</v>
      </c>
      <c r="B4" s="60" t="s">
        <v>4</v>
      </c>
      <c r="C4" s="60" t="s">
        <v>3</v>
      </c>
      <c r="D4" s="60" t="s">
        <v>5</v>
      </c>
      <c r="E4" s="60" t="s">
        <v>6</v>
      </c>
      <c r="F4" s="60" t="s">
        <v>7</v>
      </c>
      <c r="G4" s="60" t="s">
        <v>20</v>
      </c>
      <c r="H4" s="61" t="s">
        <v>29</v>
      </c>
      <c r="I4" s="60" t="s">
        <v>10</v>
      </c>
      <c r="J4" s="60" t="s">
        <v>11</v>
      </c>
      <c r="K4" s="60" t="s">
        <v>12</v>
      </c>
      <c r="L4" s="62" t="s">
        <v>13</v>
      </c>
      <c r="M4" s="60" t="s">
        <v>14</v>
      </c>
    </row>
    <row r="5" spans="1:13" s="54" customFormat="1" ht="28.5" customHeight="1">
      <c r="A5" s="106">
        <v>1</v>
      </c>
      <c r="B5" s="40" t="s">
        <v>35</v>
      </c>
      <c r="C5" s="40" t="s">
        <v>34</v>
      </c>
      <c r="D5" s="35" t="s">
        <v>39</v>
      </c>
      <c r="E5" s="35" t="s">
        <v>24</v>
      </c>
      <c r="F5" s="38" t="s">
        <v>97</v>
      </c>
      <c r="G5" s="35">
        <v>2005</v>
      </c>
      <c r="H5" s="41" t="s">
        <v>31</v>
      </c>
      <c r="I5" s="24"/>
      <c r="J5" s="31"/>
      <c r="K5" s="119">
        <v>0.0008030092592592594</v>
      </c>
      <c r="L5" s="114">
        <v>1</v>
      </c>
      <c r="M5" s="115">
        <f aca="true" t="shared" si="0" ref="M5:M21">K5+L5*$L$1</f>
        <v>0.0008608796296296297</v>
      </c>
    </row>
    <row r="6" spans="1:13" s="54" customFormat="1" ht="28.5" customHeight="1">
      <c r="A6" s="106">
        <v>2</v>
      </c>
      <c r="B6" s="40" t="s">
        <v>23</v>
      </c>
      <c r="C6" s="40" t="s">
        <v>22</v>
      </c>
      <c r="D6" s="35" t="s">
        <v>39</v>
      </c>
      <c r="E6" s="35" t="s">
        <v>24</v>
      </c>
      <c r="F6" s="38" t="s">
        <v>97</v>
      </c>
      <c r="G6" s="35">
        <v>2005</v>
      </c>
      <c r="H6" s="41" t="s">
        <v>31</v>
      </c>
      <c r="I6" s="23"/>
      <c r="J6" s="30"/>
      <c r="K6" s="119">
        <v>0.0007795138888888889</v>
      </c>
      <c r="L6" s="118">
        <v>2</v>
      </c>
      <c r="M6" s="113">
        <f t="shared" si="0"/>
        <v>0.0008952546296296296</v>
      </c>
    </row>
    <row r="7" spans="1:13" s="54" customFormat="1" ht="28.5" customHeight="1">
      <c r="A7" s="106">
        <v>3</v>
      </c>
      <c r="B7" s="40" t="s">
        <v>152</v>
      </c>
      <c r="C7" s="40" t="s">
        <v>119</v>
      </c>
      <c r="D7" s="35" t="s">
        <v>39</v>
      </c>
      <c r="E7" s="35" t="s">
        <v>24</v>
      </c>
      <c r="F7" s="35" t="s">
        <v>129</v>
      </c>
      <c r="G7" s="35">
        <v>2005</v>
      </c>
      <c r="H7" s="41" t="s">
        <v>31</v>
      </c>
      <c r="I7" s="13"/>
      <c r="J7" s="13"/>
      <c r="K7" s="119">
        <v>0.000794675925925926</v>
      </c>
      <c r="L7" s="114">
        <v>2</v>
      </c>
      <c r="M7" s="115">
        <f t="shared" si="0"/>
        <v>0.0009104166666666667</v>
      </c>
    </row>
    <row r="8" spans="1:13" s="54" customFormat="1" ht="28.5" customHeight="1">
      <c r="A8" s="73">
        <v>4</v>
      </c>
      <c r="B8" s="40" t="s">
        <v>54</v>
      </c>
      <c r="C8" s="40" t="s">
        <v>132</v>
      </c>
      <c r="D8" s="35" t="s">
        <v>39</v>
      </c>
      <c r="E8" s="35" t="s">
        <v>24</v>
      </c>
      <c r="F8" s="35" t="s">
        <v>129</v>
      </c>
      <c r="G8" s="35">
        <v>2006</v>
      </c>
      <c r="H8" s="41" t="s">
        <v>31</v>
      </c>
      <c r="I8" s="13"/>
      <c r="J8" s="13"/>
      <c r="K8" s="119">
        <v>0.0008804398148148148</v>
      </c>
      <c r="L8" s="116">
        <v>2</v>
      </c>
      <c r="M8" s="117">
        <f t="shared" si="0"/>
        <v>0.0009961805555555555</v>
      </c>
    </row>
    <row r="9" spans="1:13" s="54" customFormat="1" ht="28.5" customHeight="1">
      <c r="A9" s="73">
        <v>5</v>
      </c>
      <c r="B9" s="40" t="s">
        <v>109</v>
      </c>
      <c r="C9" s="40" t="s">
        <v>71</v>
      </c>
      <c r="D9" s="35" t="s">
        <v>39</v>
      </c>
      <c r="E9" s="35" t="s">
        <v>24</v>
      </c>
      <c r="F9" s="35" t="s">
        <v>62</v>
      </c>
      <c r="G9" s="35">
        <v>2005</v>
      </c>
      <c r="H9" s="41" t="s">
        <v>31</v>
      </c>
      <c r="I9" s="24"/>
      <c r="J9" s="31"/>
      <c r="K9" s="119">
        <v>0.0008694444444444444</v>
      </c>
      <c r="L9" s="118">
        <v>3</v>
      </c>
      <c r="M9" s="113">
        <f t="shared" si="0"/>
        <v>0.0010430555555555555</v>
      </c>
    </row>
    <row r="10" spans="1:13" s="54" customFormat="1" ht="28.5" customHeight="1">
      <c r="A10" s="73">
        <v>6</v>
      </c>
      <c r="B10" s="40" t="s">
        <v>153</v>
      </c>
      <c r="C10" s="40" t="s">
        <v>130</v>
      </c>
      <c r="D10" s="35" t="s">
        <v>39</v>
      </c>
      <c r="E10" s="35" t="s">
        <v>24</v>
      </c>
      <c r="F10" s="35" t="s">
        <v>129</v>
      </c>
      <c r="G10" s="35">
        <v>2005</v>
      </c>
      <c r="H10" s="41" t="s">
        <v>31</v>
      </c>
      <c r="I10" s="13"/>
      <c r="J10" s="13"/>
      <c r="K10" s="119">
        <v>0.0008828703703703703</v>
      </c>
      <c r="L10" s="114">
        <v>3</v>
      </c>
      <c r="M10" s="115">
        <f t="shared" si="0"/>
        <v>0.0010564814814814814</v>
      </c>
    </row>
    <row r="11" spans="1:13" s="54" customFormat="1" ht="28.5" customHeight="1">
      <c r="A11" s="73">
        <v>7</v>
      </c>
      <c r="B11" s="43" t="s">
        <v>36</v>
      </c>
      <c r="C11" s="43" t="s">
        <v>34</v>
      </c>
      <c r="D11" s="35" t="s">
        <v>39</v>
      </c>
      <c r="E11" s="35" t="s">
        <v>24</v>
      </c>
      <c r="F11" s="38" t="s">
        <v>97</v>
      </c>
      <c r="G11" s="35">
        <v>2006</v>
      </c>
      <c r="H11" s="41" t="s">
        <v>31</v>
      </c>
      <c r="I11" s="24"/>
      <c r="J11" s="31"/>
      <c r="K11" s="119">
        <v>0.0008304398148148148</v>
      </c>
      <c r="L11" s="114">
        <v>4</v>
      </c>
      <c r="M11" s="115">
        <f t="shared" si="0"/>
        <v>0.0010619212962962963</v>
      </c>
    </row>
    <row r="12" spans="1:13" s="54" customFormat="1" ht="28.5" customHeight="1">
      <c r="A12" s="73">
        <v>8</v>
      </c>
      <c r="B12" s="40" t="s">
        <v>25</v>
      </c>
      <c r="C12" s="40" t="s">
        <v>57</v>
      </c>
      <c r="D12" s="35" t="s">
        <v>39</v>
      </c>
      <c r="E12" s="35" t="s">
        <v>24</v>
      </c>
      <c r="F12" s="38" t="s">
        <v>97</v>
      </c>
      <c r="G12" s="35">
        <v>2006</v>
      </c>
      <c r="H12" s="41" t="s">
        <v>31</v>
      </c>
      <c r="I12" s="23"/>
      <c r="J12" s="30"/>
      <c r="K12" s="119">
        <v>0.000815625</v>
      </c>
      <c r="L12" s="118">
        <v>5</v>
      </c>
      <c r="M12" s="115">
        <f t="shared" si="0"/>
        <v>0.0011049768518518518</v>
      </c>
    </row>
    <row r="13" spans="1:13" s="54" customFormat="1" ht="28.5" customHeight="1">
      <c r="A13" s="73">
        <v>9</v>
      </c>
      <c r="B13" s="40" t="s">
        <v>92</v>
      </c>
      <c r="C13" s="40" t="s">
        <v>93</v>
      </c>
      <c r="D13" s="35" t="s">
        <v>39</v>
      </c>
      <c r="E13" s="35" t="s">
        <v>24</v>
      </c>
      <c r="F13" s="35" t="s">
        <v>90</v>
      </c>
      <c r="G13" s="35">
        <v>2005</v>
      </c>
      <c r="H13" s="41" t="s">
        <v>31</v>
      </c>
      <c r="I13" s="24"/>
      <c r="J13" s="31"/>
      <c r="K13" s="119">
        <v>0.0008668981481481482</v>
      </c>
      <c r="L13" s="116">
        <v>6</v>
      </c>
      <c r="M13" s="115">
        <f t="shared" si="0"/>
        <v>0.0012141203703703704</v>
      </c>
    </row>
    <row r="14" spans="1:13" s="54" customFormat="1" ht="28.5" customHeight="1">
      <c r="A14" s="73">
        <v>10</v>
      </c>
      <c r="B14" s="43" t="s">
        <v>50</v>
      </c>
      <c r="C14" s="43" t="s">
        <v>28</v>
      </c>
      <c r="D14" s="35" t="s">
        <v>39</v>
      </c>
      <c r="E14" s="35" t="s">
        <v>24</v>
      </c>
      <c r="F14" s="38" t="s">
        <v>90</v>
      </c>
      <c r="G14" s="35">
        <v>2006</v>
      </c>
      <c r="H14" s="41" t="s">
        <v>31</v>
      </c>
      <c r="I14" s="24"/>
      <c r="J14" s="31"/>
      <c r="K14" s="119">
        <v>0.0009606481481481481</v>
      </c>
      <c r="L14" s="114">
        <v>5</v>
      </c>
      <c r="M14" s="115">
        <f t="shared" si="0"/>
        <v>0.0012499999999999998</v>
      </c>
    </row>
    <row r="15" spans="1:13" s="54" customFormat="1" ht="28.5" customHeight="1">
      <c r="A15" s="73">
        <v>11</v>
      </c>
      <c r="B15" s="40" t="s">
        <v>42</v>
      </c>
      <c r="C15" s="40" t="s">
        <v>41</v>
      </c>
      <c r="D15" s="35" t="s">
        <v>39</v>
      </c>
      <c r="E15" s="35" t="s">
        <v>24</v>
      </c>
      <c r="F15" s="35" t="s">
        <v>62</v>
      </c>
      <c r="G15" s="35">
        <v>2005</v>
      </c>
      <c r="H15" s="41" t="s">
        <v>31</v>
      </c>
      <c r="I15" s="24"/>
      <c r="J15" s="31"/>
      <c r="K15" s="119">
        <v>0.0009613425925925925</v>
      </c>
      <c r="L15" s="118">
        <v>5</v>
      </c>
      <c r="M15" s="115">
        <f t="shared" si="0"/>
        <v>0.0012506944444444445</v>
      </c>
    </row>
    <row r="16" spans="1:13" s="54" customFormat="1" ht="28.5" customHeight="1">
      <c r="A16" s="73">
        <v>12</v>
      </c>
      <c r="B16" s="43" t="s">
        <v>98</v>
      </c>
      <c r="C16" s="43" t="s">
        <v>27</v>
      </c>
      <c r="D16" s="35" t="s">
        <v>39</v>
      </c>
      <c r="E16" s="35" t="s">
        <v>24</v>
      </c>
      <c r="F16" s="38" t="s">
        <v>97</v>
      </c>
      <c r="G16" s="35">
        <v>2006</v>
      </c>
      <c r="H16" s="41" t="s">
        <v>31</v>
      </c>
      <c r="I16" s="24"/>
      <c r="J16" s="31"/>
      <c r="K16" s="119">
        <v>0.0009613425925925925</v>
      </c>
      <c r="L16" s="114">
        <v>5</v>
      </c>
      <c r="M16" s="115">
        <f t="shared" si="0"/>
        <v>0.0012506944444444445</v>
      </c>
    </row>
    <row r="17" spans="1:13" s="54" customFormat="1" ht="28.5" customHeight="1">
      <c r="A17" s="73">
        <v>13</v>
      </c>
      <c r="B17" s="40" t="s">
        <v>33</v>
      </c>
      <c r="C17" s="40" t="s">
        <v>130</v>
      </c>
      <c r="D17" s="35" t="s">
        <v>39</v>
      </c>
      <c r="E17" s="35" t="s">
        <v>24</v>
      </c>
      <c r="F17" s="38" t="s">
        <v>129</v>
      </c>
      <c r="G17" s="35">
        <v>2006</v>
      </c>
      <c r="H17" s="41" t="s">
        <v>31</v>
      </c>
      <c r="I17" s="24"/>
      <c r="J17" s="31"/>
      <c r="K17" s="119">
        <v>0.0009552083333333332</v>
      </c>
      <c r="L17" s="114">
        <v>6</v>
      </c>
      <c r="M17" s="115">
        <f t="shared" si="0"/>
        <v>0.0013024305555555554</v>
      </c>
    </row>
    <row r="18" spans="1:13" s="54" customFormat="1" ht="28.5" customHeight="1">
      <c r="A18" s="73">
        <v>14</v>
      </c>
      <c r="B18" s="43" t="s">
        <v>47</v>
      </c>
      <c r="C18" s="43" t="s">
        <v>46</v>
      </c>
      <c r="D18" s="35" t="s">
        <v>39</v>
      </c>
      <c r="E18" s="35" t="s">
        <v>24</v>
      </c>
      <c r="F18" s="38" t="s">
        <v>90</v>
      </c>
      <c r="G18" s="35">
        <v>2006</v>
      </c>
      <c r="H18" s="41" t="s">
        <v>31</v>
      </c>
      <c r="I18" s="24"/>
      <c r="J18" s="31"/>
      <c r="K18" s="119">
        <v>0.0009056712962962963</v>
      </c>
      <c r="L18" s="114">
        <v>7</v>
      </c>
      <c r="M18" s="115">
        <f t="shared" si="0"/>
        <v>0.0013107638888888889</v>
      </c>
    </row>
    <row r="19" spans="1:13" s="54" customFormat="1" ht="28.5" customHeight="1">
      <c r="A19" s="73">
        <v>15</v>
      </c>
      <c r="B19" s="40" t="s">
        <v>104</v>
      </c>
      <c r="C19" s="40" t="s">
        <v>105</v>
      </c>
      <c r="D19" s="35" t="s">
        <v>39</v>
      </c>
      <c r="E19" s="35" t="s">
        <v>24</v>
      </c>
      <c r="F19" s="38" t="s">
        <v>97</v>
      </c>
      <c r="G19" s="35">
        <v>2006</v>
      </c>
      <c r="H19" s="41" t="s">
        <v>31</v>
      </c>
      <c r="I19" s="24"/>
      <c r="J19" s="31"/>
      <c r="K19" s="119">
        <v>0.0009479166666666667</v>
      </c>
      <c r="L19" s="114">
        <v>7</v>
      </c>
      <c r="M19" s="115">
        <f t="shared" si="0"/>
        <v>0.0013530092592592593</v>
      </c>
    </row>
    <row r="20" spans="1:13" s="54" customFormat="1" ht="28.5" customHeight="1">
      <c r="A20" s="73">
        <v>16</v>
      </c>
      <c r="B20" s="40" t="s">
        <v>56</v>
      </c>
      <c r="C20" s="40" t="s">
        <v>55</v>
      </c>
      <c r="D20" s="35" t="s">
        <v>39</v>
      </c>
      <c r="E20" s="35" t="s">
        <v>24</v>
      </c>
      <c r="F20" s="35" t="s">
        <v>90</v>
      </c>
      <c r="G20" s="35">
        <v>2006</v>
      </c>
      <c r="H20" s="41" t="s">
        <v>31</v>
      </c>
      <c r="I20" s="23"/>
      <c r="J20" s="30"/>
      <c r="K20" s="119">
        <v>0.0010549768518518519</v>
      </c>
      <c r="L20" s="114">
        <v>6</v>
      </c>
      <c r="M20" s="115">
        <f t="shared" si="0"/>
        <v>0.001402199074074074</v>
      </c>
    </row>
    <row r="21" spans="1:13" s="54" customFormat="1" ht="28.5" customHeight="1">
      <c r="A21" s="73">
        <v>17</v>
      </c>
      <c r="B21" s="40" t="s">
        <v>54</v>
      </c>
      <c r="C21" s="40" t="s">
        <v>61</v>
      </c>
      <c r="D21" s="35" t="s">
        <v>39</v>
      </c>
      <c r="E21" s="35" t="s">
        <v>24</v>
      </c>
      <c r="F21" s="35" t="s">
        <v>90</v>
      </c>
      <c r="G21" s="35">
        <v>2006</v>
      </c>
      <c r="H21" s="41" t="s">
        <v>31</v>
      </c>
      <c r="I21" s="24"/>
      <c r="J21" s="31"/>
      <c r="K21" s="119">
        <v>0.0010983796296296295</v>
      </c>
      <c r="L21" s="114">
        <v>6</v>
      </c>
      <c r="M21" s="115">
        <f t="shared" si="0"/>
        <v>0.0014456018518518516</v>
      </c>
    </row>
    <row r="22" spans="1:13" s="54" customFormat="1" ht="28.5" customHeight="1">
      <c r="A22" s="94" t="s">
        <v>149</v>
      </c>
      <c r="B22" s="71"/>
      <c r="C22" s="71"/>
      <c r="D22" s="64"/>
      <c r="E22" s="64"/>
      <c r="F22" s="72"/>
      <c r="G22" s="64"/>
      <c r="H22" s="101"/>
      <c r="I22" s="60"/>
      <c r="J22" s="60"/>
      <c r="K22" s="99"/>
      <c r="L22" s="73"/>
      <c r="M22" s="67"/>
    </row>
    <row r="23" spans="1:13" ht="15" customHeight="1">
      <c r="A23" s="60" t="s">
        <v>2</v>
      </c>
      <c r="B23" s="60" t="s">
        <v>4</v>
      </c>
      <c r="C23" s="60" t="s">
        <v>3</v>
      </c>
      <c r="D23" s="60" t="s">
        <v>5</v>
      </c>
      <c r="E23" s="60" t="s">
        <v>6</v>
      </c>
      <c r="F23" s="60" t="s">
        <v>7</v>
      </c>
      <c r="G23" s="60" t="s">
        <v>20</v>
      </c>
      <c r="H23" s="61" t="s">
        <v>29</v>
      </c>
      <c r="I23" s="60" t="s">
        <v>10</v>
      </c>
      <c r="J23" s="60" t="s">
        <v>11</v>
      </c>
      <c r="K23" s="60" t="s">
        <v>12</v>
      </c>
      <c r="L23" s="62" t="s">
        <v>13</v>
      </c>
      <c r="M23" s="60" t="s">
        <v>14</v>
      </c>
    </row>
    <row r="24" spans="1:13" s="54" customFormat="1" ht="28.5" customHeight="1">
      <c r="A24" s="109">
        <v>1</v>
      </c>
      <c r="B24" s="43" t="s">
        <v>37</v>
      </c>
      <c r="C24" s="43" t="s">
        <v>40</v>
      </c>
      <c r="D24" s="35" t="s">
        <v>39</v>
      </c>
      <c r="E24" s="35" t="s">
        <v>26</v>
      </c>
      <c r="F24" s="35" t="s">
        <v>62</v>
      </c>
      <c r="G24" s="35">
        <v>2005</v>
      </c>
      <c r="H24" s="41" t="s">
        <v>31</v>
      </c>
      <c r="I24" s="23"/>
      <c r="J24" s="30"/>
      <c r="K24" s="119">
        <v>0.0009092592592592593</v>
      </c>
      <c r="L24" s="114">
        <v>1</v>
      </c>
      <c r="M24" s="115">
        <f>K24+L24*$L$1</f>
        <v>0.0009671296296296296</v>
      </c>
    </row>
    <row r="25" spans="1:13" s="54" customFormat="1" ht="28.5" customHeight="1">
      <c r="A25" s="107">
        <v>2</v>
      </c>
      <c r="B25" s="40" t="s">
        <v>45</v>
      </c>
      <c r="C25" s="40" t="s">
        <v>44</v>
      </c>
      <c r="D25" s="35" t="s">
        <v>39</v>
      </c>
      <c r="E25" s="35" t="s">
        <v>26</v>
      </c>
      <c r="F25" s="35" t="s">
        <v>62</v>
      </c>
      <c r="G25" s="35">
        <v>2005</v>
      </c>
      <c r="H25" s="41" t="s">
        <v>31</v>
      </c>
      <c r="I25" s="13"/>
      <c r="J25" s="13"/>
      <c r="K25" s="119">
        <v>0.0008571759259259258</v>
      </c>
      <c r="L25" s="116">
        <v>2</v>
      </c>
      <c r="M25" s="117">
        <f>K25+L25*$L$1</f>
        <v>0.0009729166666666665</v>
      </c>
    </row>
    <row r="26" spans="1:13" s="54" customFormat="1" ht="28.5" customHeight="1">
      <c r="A26" s="108">
        <v>3</v>
      </c>
      <c r="B26" s="40" t="s">
        <v>68</v>
      </c>
      <c r="C26" s="40" t="s">
        <v>65</v>
      </c>
      <c r="D26" s="35" t="s">
        <v>39</v>
      </c>
      <c r="E26" s="35" t="s">
        <v>26</v>
      </c>
      <c r="F26" s="35" t="s">
        <v>62</v>
      </c>
      <c r="G26" s="35">
        <v>2006</v>
      </c>
      <c r="H26" s="41" t="s">
        <v>31</v>
      </c>
      <c r="I26" s="24"/>
      <c r="J26" s="31"/>
      <c r="K26" s="119">
        <v>0.0009943287037037037</v>
      </c>
      <c r="L26" s="114">
        <v>0</v>
      </c>
      <c r="M26" s="115">
        <f>K26+L26*$L$1</f>
        <v>0.0009943287037037037</v>
      </c>
    </row>
    <row r="27" spans="1:13" ht="28.5" customHeight="1">
      <c r="A27" s="105">
        <v>4</v>
      </c>
      <c r="B27" s="128" t="s">
        <v>70</v>
      </c>
      <c r="C27" s="128" t="s">
        <v>69</v>
      </c>
      <c r="D27" s="129" t="s">
        <v>39</v>
      </c>
      <c r="E27" s="129" t="s">
        <v>26</v>
      </c>
      <c r="F27" s="130" t="s">
        <v>97</v>
      </c>
      <c r="G27" s="129">
        <v>2005</v>
      </c>
      <c r="H27" s="131" t="s">
        <v>31</v>
      </c>
      <c r="I27" s="12"/>
      <c r="J27" s="12"/>
      <c r="K27" s="119">
        <v>0.0008675925925925927</v>
      </c>
      <c r="L27" s="114">
        <v>3</v>
      </c>
      <c r="M27" s="115">
        <f>K27+L27*$L$1</f>
        <v>0.0010412037037037037</v>
      </c>
    </row>
    <row r="28" spans="1:13" ht="28.5" customHeight="1">
      <c r="A28" s="105">
        <v>5</v>
      </c>
      <c r="B28" s="128" t="s">
        <v>58</v>
      </c>
      <c r="C28" s="128" t="s">
        <v>57</v>
      </c>
      <c r="D28" s="129" t="s">
        <v>39</v>
      </c>
      <c r="E28" s="129" t="s">
        <v>26</v>
      </c>
      <c r="F28" s="130" t="s">
        <v>97</v>
      </c>
      <c r="G28" s="129">
        <v>2006</v>
      </c>
      <c r="H28" s="131" t="s">
        <v>31</v>
      </c>
      <c r="I28" s="24"/>
      <c r="J28" s="31"/>
      <c r="K28" s="119">
        <v>0.0007874999999999999</v>
      </c>
      <c r="L28" s="114">
        <v>5</v>
      </c>
      <c r="M28" s="115">
        <f>K28+L28*$L$1</f>
        <v>0.0010768518518518518</v>
      </c>
    </row>
  </sheetData>
  <sheetProtection/>
  <mergeCells count="1">
    <mergeCell ref="E1:I1"/>
  </mergeCells>
  <printOptions/>
  <pageMargins left="0" right="0" top="0" bottom="0" header="0" footer="0"/>
  <pageSetup fitToHeight="1" fitToWidth="1" horizontalDpi="600" verticalDpi="6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2.7109375" style="1" customWidth="1"/>
    <col min="2" max="2" width="15.421875" style="1" bestFit="1" customWidth="1"/>
    <col min="3" max="3" width="20.57421875" style="1" bestFit="1" customWidth="1"/>
    <col min="4" max="4" width="11.28125" style="2" bestFit="1" customWidth="1"/>
    <col min="5" max="5" width="15.57421875" style="1" bestFit="1" customWidth="1"/>
    <col min="6" max="6" width="30.8515625" style="1" bestFit="1" customWidth="1"/>
    <col min="7" max="7" width="13.00390625" style="1" bestFit="1" customWidth="1"/>
    <col min="8" max="8" width="11.421875" style="1" bestFit="1" customWidth="1"/>
    <col min="9" max="9" width="11.00390625" style="2" hidden="1" customWidth="1"/>
    <col min="10" max="10" width="7.7109375" style="2" hidden="1" customWidth="1"/>
    <col min="11" max="11" width="16.28125" style="1" bestFit="1" customWidth="1"/>
    <col min="12" max="12" width="17.421875" style="1" bestFit="1" customWidth="1"/>
    <col min="13" max="13" width="15.140625" style="1" bestFit="1" customWidth="1"/>
    <col min="14" max="16384" width="11.421875" style="1" customWidth="1"/>
  </cols>
  <sheetData>
    <row r="1" spans="1:12" ht="23.25">
      <c r="A1" s="3" t="s">
        <v>0</v>
      </c>
      <c r="C1" s="69" t="s">
        <v>18</v>
      </c>
      <c r="E1" s="290" t="s">
        <v>82</v>
      </c>
      <c r="F1" s="290"/>
      <c r="G1" s="290"/>
      <c r="H1" s="290"/>
      <c r="I1" s="290"/>
      <c r="K1" s="4" t="s">
        <v>9</v>
      </c>
      <c r="L1" s="5">
        <v>5.7870370370370366E-05</v>
      </c>
    </row>
    <row r="2" spans="1:12" ht="18">
      <c r="A2" s="3" t="s">
        <v>1</v>
      </c>
      <c r="B2" s="3"/>
      <c r="E2" s="10"/>
      <c r="F2" s="10"/>
      <c r="G2" s="10"/>
      <c r="H2" s="10"/>
      <c r="I2" s="10"/>
      <c r="K2" s="4"/>
      <c r="L2" s="5"/>
    </row>
    <row r="3" ht="18">
      <c r="A3" s="3" t="s">
        <v>148</v>
      </c>
    </row>
    <row r="4" spans="1:13" ht="15" customHeight="1">
      <c r="A4" s="60" t="s">
        <v>2</v>
      </c>
      <c r="B4" s="60" t="s">
        <v>4</v>
      </c>
      <c r="C4" s="60" t="s">
        <v>3</v>
      </c>
      <c r="D4" s="60" t="s">
        <v>5</v>
      </c>
      <c r="E4" s="60" t="s">
        <v>6</v>
      </c>
      <c r="F4" s="60" t="s">
        <v>7</v>
      </c>
      <c r="G4" s="60" t="s">
        <v>20</v>
      </c>
      <c r="H4" s="61" t="s">
        <v>29</v>
      </c>
      <c r="I4" s="60" t="s">
        <v>10</v>
      </c>
      <c r="J4" s="60" t="s">
        <v>11</v>
      </c>
      <c r="K4" s="60" t="s">
        <v>12</v>
      </c>
      <c r="L4" s="62" t="s">
        <v>13</v>
      </c>
      <c r="M4" s="60" t="s">
        <v>14</v>
      </c>
    </row>
    <row r="5" spans="1:13" s="54" customFormat="1" ht="28.5" customHeight="1">
      <c r="A5" s="106">
        <v>1</v>
      </c>
      <c r="B5" s="40" t="s">
        <v>145</v>
      </c>
      <c r="C5" s="40" t="s">
        <v>146</v>
      </c>
      <c r="D5" s="35" t="s">
        <v>39</v>
      </c>
      <c r="E5" s="35" t="s">
        <v>24</v>
      </c>
      <c r="F5" s="38" t="s">
        <v>97</v>
      </c>
      <c r="G5" s="35">
        <v>2003</v>
      </c>
      <c r="H5" s="41" t="s">
        <v>21</v>
      </c>
      <c r="I5" s="24"/>
      <c r="J5" s="31"/>
      <c r="K5" s="119">
        <v>0.0006731481481481481</v>
      </c>
      <c r="L5" s="122">
        <v>1</v>
      </c>
      <c r="M5" s="115">
        <f aca="true" t="shared" si="0" ref="M5:M10">K5+L5*$L$1</f>
        <v>0.0007310185185185184</v>
      </c>
    </row>
    <row r="6" spans="1:13" s="54" customFormat="1" ht="28.5" customHeight="1">
      <c r="A6" s="106">
        <v>2</v>
      </c>
      <c r="B6" s="49" t="s">
        <v>95</v>
      </c>
      <c r="C6" s="49" t="s">
        <v>96</v>
      </c>
      <c r="D6" s="35" t="s">
        <v>39</v>
      </c>
      <c r="E6" s="35" t="s">
        <v>24</v>
      </c>
      <c r="F6" s="38" t="s">
        <v>97</v>
      </c>
      <c r="G6" s="35">
        <v>2003</v>
      </c>
      <c r="H6" s="41" t="s">
        <v>21</v>
      </c>
      <c r="I6" s="23"/>
      <c r="J6" s="30"/>
      <c r="K6" s="119">
        <v>0.0007739583333333334</v>
      </c>
      <c r="L6" s="123">
        <v>1</v>
      </c>
      <c r="M6" s="113">
        <f t="shared" si="0"/>
        <v>0.0008318287037037038</v>
      </c>
    </row>
    <row r="7" spans="1:13" s="54" customFormat="1" ht="28.5" customHeight="1">
      <c r="A7" s="106">
        <v>3</v>
      </c>
      <c r="B7" s="40" t="s">
        <v>138</v>
      </c>
      <c r="C7" s="40" t="s">
        <v>139</v>
      </c>
      <c r="D7" s="35" t="s">
        <v>39</v>
      </c>
      <c r="E7" s="35" t="s">
        <v>24</v>
      </c>
      <c r="F7" s="38" t="s">
        <v>97</v>
      </c>
      <c r="G7" s="35">
        <v>2003</v>
      </c>
      <c r="H7" s="41" t="s">
        <v>21</v>
      </c>
      <c r="I7" s="24"/>
      <c r="J7" s="31"/>
      <c r="K7" s="119">
        <v>0.0007482638888888889</v>
      </c>
      <c r="L7" s="122">
        <v>3</v>
      </c>
      <c r="M7" s="115">
        <f t="shared" si="0"/>
        <v>0.000921875</v>
      </c>
    </row>
    <row r="8" spans="1:13" s="54" customFormat="1" ht="28.5" customHeight="1">
      <c r="A8" s="73">
        <v>4</v>
      </c>
      <c r="B8" s="43" t="s">
        <v>84</v>
      </c>
      <c r="C8" s="43" t="s">
        <v>85</v>
      </c>
      <c r="D8" s="35" t="s">
        <v>39</v>
      </c>
      <c r="E8" s="35" t="s">
        <v>24</v>
      </c>
      <c r="F8" s="38" t="s">
        <v>72</v>
      </c>
      <c r="G8" s="35">
        <v>2004</v>
      </c>
      <c r="H8" s="41" t="s">
        <v>21</v>
      </c>
      <c r="I8" s="24"/>
      <c r="J8" s="31"/>
      <c r="K8" s="119">
        <v>0.0009732638888888889</v>
      </c>
      <c r="L8" s="116">
        <v>4</v>
      </c>
      <c r="M8" s="117">
        <f t="shared" si="0"/>
        <v>0.0012047453703703703</v>
      </c>
    </row>
    <row r="9" spans="1:13" s="54" customFormat="1" ht="28.5" customHeight="1">
      <c r="A9" s="73">
        <v>5</v>
      </c>
      <c r="B9" s="40" t="s">
        <v>33</v>
      </c>
      <c r="C9" s="40" t="s">
        <v>83</v>
      </c>
      <c r="D9" s="35" t="s">
        <v>39</v>
      </c>
      <c r="E9" s="35" t="s">
        <v>24</v>
      </c>
      <c r="F9" s="35" t="s">
        <v>72</v>
      </c>
      <c r="G9" s="35">
        <v>2003</v>
      </c>
      <c r="H9" s="41" t="s">
        <v>21</v>
      </c>
      <c r="I9" s="24"/>
      <c r="J9" s="31"/>
      <c r="K9" s="119">
        <v>0.0008387731481481481</v>
      </c>
      <c r="L9" s="123">
        <v>8</v>
      </c>
      <c r="M9" s="113">
        <f t="shared" si="0"/>
        <v>0.001301736111111111</v>
      </c>
    </row>
    <row r="10" spans="1:13" s="54" customFormat="1" ht="28.5" customHeight="1">
      <c r="A10" s="73">
        <v>6</v>
      </c>
      <c r="B10" s="40" t="s">
        <v>108</v>
      </c>
      <c r="C10" s="40" t="s">
        <v>43</v>
      </c>
      <c r="D10" s="35" t="s">
        <v>39</v>
      </c>
      <c r="E10" s="35" t="s">
        <v>24</v>
      </c>
      <c r="F10" s="35" t="s">
        <v>62</v>
      </c>
      <c r="G10" s="35">
        <v>2004</v>
      </c>
      <c r="H10" s="41" t="s">
        <v>21</v>
      </c>
      <c r="I10" s="24"/>
      <c r="J10" s="31"/>
      <c r="K10" s="119">
        <v>0.0012059027777777777</v>
      </c>
      <c r="L10" s="123">
        <v>4</v>
      </c>
      <c r="M10" s="115">
        <f t="shared" si="0"/>
        <v>0.0014373842592592591</v>
      </c>
    </row>
    <row r="11" spans="1:13" s="54" customFormat="1" ht="28.5" customHeight="1" hidden="1">
      <c r="A11" s="73">
        <v>8</v>
      </c>
      <c r="B11" s="85"/>
      <c r="C11" s="85"/>
      <c r="D11" s="86"/>
      <c r="E11" s="86"/>
      <c r="F11" s="86"/>
      <c r="G11" s="86"/>
      <c r="H11" s="64"/>
      <c r="I11" s="65"/>
      <c r="J11" s="65"/>
      <c r="K11" s="77"/>
      <c r="L11" s="75"/>
      <c r="M11" s="77"/>
    </row>
    <row r="12" spans="1:13" s="54" customFormat="1" ht="28.5" customHeight="1" hidden="1">
      <c r="A12" s="73">
        <v>9</v>
      </c>
      <c r="B12" s="76"/>
      <c r="C12" s="88"/>
      <c r="D12" s="64"/>
      <c r="E12" s="64"/>
      <c r="F12" s="64"/>
      <c r="G12" s="64"/>
      <c r="H12" s="64"/>
      <c r="I12" s="90"/>
      <c r="J12" s="79"/>
      <c r="K12" s="81"/>
      <c r="L12" s="80"/>
      <c r="M12" s="81"/>
    </row>
    <row r="13" spans="1:13" s="54" customFormat="1" ht="28.5" customHeight="1" hidden="1">
      <c r="A13" s="73">
        <v>10</v>
      </c>
      <c r="B13" s="82"/>
      <c r="C13" s="91"/>
      <c r="D13" s="66"/>
      <c r="E13" s="66"/>
      <c r="F13" s="66"/>
      <c r="G13" s="74"/>
      <c r="H13" s="64"/>
      <c r="I13" s="63"/>
      <c r="J13" s="63"/>
      <c r="K13" s="93"/>
      <c r="L13" s="73"/>
      <c r="M13" s="93"/>
    </row>
    <row r="14" spans="1:13" s="54" customFormat="1" ht="28.5" customHeight="1">
      <c r="A14" s="94" t="s">
        <v>149</v>
      </c>
      <c r="B14" s="95"/>
      <c r="C14" s="95"/>
      <c r="D14" s="96"/>
      <c r="E14" s="96"/>
      <c r="F14" s="96"/>
      <c r="G14" s="97"/>
      <c r="H14" s="97"/>
      <c r="I14" s="96"/>
      <c r="J14" s="96"/>
      <c r="K14" s="98"/>
      <c r="L14" s="96"/>
      <c r="M14" s="98"/>
    </row>
    <row r="15" spans="1:13" ht="15" customHeight="1">
      <c r="A15" s="60" t="s">
        <v>2</v>
      </c>
      <c r="B15" s="60" t="s">
        <v>4</v>
      </c>
      <c r="C15" s="60" t="s">
        <v>3</v>
      </c>
      <c r="D15" s="60" t="s">
        <v>5</v>
      </c>
      <c r="E15" s="60" t="s">
        <v>6</v>
      </c>
      <c r="F15" s="60" t="s">
        <v>7</v>
      </c>
      <c r="G15" s="60" t="s">
        <v>20</v>
      </c>
      <c r="H15" s="61" t="s">
        <v>29</v>
      </c>
      <c r="I15" s="60" t="s">
        <v>10</v>
      </c>
      <c r="J15" s="60" t="s">
        <v>11</v>
      </c>
      <c r="K15" s="60" t="s">
        <v>12</v>
      </c>
      <c r="L15" s="62" t="s">
        <v>13</v>
      </c>
      <c r="M15" s="60" t="s">
        <v>14</v>
      </c>
    </row>
    <row r="16" spans="1:13" s="54" customFormat="1" ht="28.5" customHeight="1">
      <c r="A16" s="109">
        <v>1</v>
      </c>
      <c r="B16" s="40" t="s">
        <v>144</v>
      </c>
      <c r="C16" s="40" t="s">
        <v>32</v>
      </c>
      <c r="D16" s="35" t="s">
        <v>39</v>
      </c>
      <c r="E16" s="35" t="s">
        <v>26</v>
      </c>
      <c r="F16" s="38" t="s">
        <v>97</v>
      </c>
      <c r="G16" s="35">
        <v>2004</v>
      </c>
      <c r="H16" s="41" t="s">
        <v>21</v>
      </c>
      <c r="I16" s="13"/>
      <c r="J16" s="13"/>
      <c r="K16" s="119">
        <v>0.0007077546296296295</v>
      </c>
      <c r="L16" s="123">
        <v>1</v>
      </c>
      <c r="M16" s="115">
        <f aca="true" t="shared" si="1" ref="M16:M23">K16+L16*$L$1</f>
        <v>0.0007656249999999998</v>
      </c>
    </row>
    <row r="17" spans="1:13" s="54" customFormat="1" ht="28.5" customHeight="1">
      <c r="A17" s="107">
        <v>2</v>
      </c>
      <c r="B17" s="40" t="s">
        <v>142</v>
      </c>
      <c r="C17" s="40" t="s">
        <v>143</v>
      </c>
      <c r="D17" s="35" t="s">
        <v>39</v>
      </c>
      <c r="E17" s="35" t="s">
        <v>26</v>
      </c>
      <c r="F17" s="38" t="s">
        <v>97</v>
      </c>
      <c r="G17" s="35">
        <v>2004</v>
      </c>
      <c r="H17" s="41" t="s">
        <v>21</v>
      </c>
      <c r="I17" s="24"/>
      <c r="J17" s="31"/>
      <c r="K17" s="119">
        <v>0.000719675925925926</v>
      </c>
      <c r="L17" s="116">
        <v>3</v>
      </c>
      <c r="M17" s="115">
        <f t="shared" si="1"/>
        <v>0.000893287037037037</v>
      </c>
    </row>
    <row r="18" spans="1:13" s="54" customFormat="1" ht="28.5" customHeight="1">
      <c r="A18" s="108">
        <v>3</v>
      </c>
      <c r="B18" s="43" t="s">
        <v>37</v>
      </c>
      <c r="C18" s="43" t="s">
        <v>91</v>
      </c>
      <c r="D18" s="35" t="s">
        <v>39</v>
      </c>
      <c r="E18" s="35" t="s">
        <v>26</v>
      </c>
      <c r="F18" s="38" t="s">
        <v>90</v>
      </c>
      <c r="G18" s="35">
        <v>2004</v>
      </c>
      <c r="H18" s="41" t="s">
        <v>21</v>
      </c>
      <c r="I18" s="13"/>
      <c r="J18" s="13"/>
      <c r="K18" s="119">
        <v>0.0008871527777777776</v>
      </c>
      <c r="L18" s="123">
        <v>1</v>
      </c>
      <c r="M18" s="115">
        <f t="shared" si="1"/>
        <v>0.000945023148148148</v>
      </c>
    </row>
    <row r="19" spans="1:13" ht="28.5" customHeight="1">
      <c r="A19" s="68">
        <v>4</v>
      </c>
      <c r="B19" s="43" t="s">
        <v>86</v>
      </c>
      <c r="C19" s="43" t="s">
        <v>87</v>
      </c>
      <c r="D19" s="35" t="s">
        <v>39</v>
      </c>
      <c r="E19" s="35" t="s">
        <v>26</v>
      </c>
      <c r="F19" s="38" t="s">
        <v>72</v>
      </c>
      <c r="G19" s="35">
        <v>2003</v>
      </c>
      <c r="H19" s="41" t="s">
        <v>21</v>
      </c>
      <c r="I19" s="13"/>
      <c r="J19" s="13"/>
      <c r="K19" s="121">
        <v>0.0009288194444444444</v>
      </c>
      <c r="L19" s="123">
        <v>1</v>
      </c>
      <c r="M19" s="115">
        <f t="shared" si="1"/>
        <v>0.0009866898148148148</v>
      </c>
    </row>
    <row r="20" spans="1:13" ht="28.5" customHeight="1">
      <c r="A20" s="68">
        <v>5</v>
      </c>
      <c r="B20" s="40" t="s">
        <v>64</v>
      </c>
      <c r="C20" s="40" t="s">
        <v>63</v>
      </c>
      <c r="D20" s="35" t="s">
        <v>39</v>
      </c>
      <c r="E20" s="35" t="s">
        <v>26</v>
      </c>
      <c r="F20" s="35" t="s">
        <v>62</v>
      </c>
      <c r="G20" s="35">
        <v>2004</v>
      </c>
      <c r="H20" s="41" t="s">
        <v>21</v>
      </c>
      <c r="I20" s="24"/>
      <c r="J20" s="31"/>
      <c r="K20" s="121">
        <v>0.0009394675925925925</v>
      </c>
      <c r="L20" s="123">
        <v>1</v>
      </c>
      <c r="M20" s="115">
        <f t="shared" si="1"/>
        <v>0.0009973379629629629</v>
      </c>
    </row>
    <row r="21" spans="1:13" ht="28.5" customHeight="1">
      <c r="A21" s="68">
        <v>6</v>
      </c>
      <c r="B21" s="40" t="s">
        <v>59</v>
      </c>
      <c r="C21" s="40" t="s">
        <v>34</v>
      </c>
      <c r="D21" s="35" t="s">
        <v>39</v>
      </c>
      <c r="E21" s="35" t="s">
        <v>26</v>
      </c>
      <c r="F21" s="38" t="s">
        <v>97</v>
      </c>
      <c r="G21" s="35">
        <v>2004</v>
      </c>
      <c r="H21" s="41" t="s">
        <v>21</v>
      </c>
      <c r="I21" s="13"/>
      <c r="J21" s="13"/>
      <c r="K21" s="121">
        <v>0.0008694444444444444</v>
      </c>
      <c r="L21" s="122">
        <v>3</v>
      </c>
      <c r="M21" s="117">
        <f t="shared" si="1"/>
        <v>0.0010430555555555555</v>
      </c>
    </row>
    <row r="22" spans="1:13" ht="28.5" customHeight="1">
      <c r="A22" s="68">
        <v>7</v>
      </c>
      <c r="B22" s="43" t="s">
        <v>75</v>
      </c>
      <c r="C22" s="43" t="s">
        <v>74</v>
      </c>
      <c r="D22" s="35" t="s">
        <v>39</v>
      </c>
      <c r="E22" s="35" t="s">
        <v>26</v>
      </c>
      <c r="F22" s="35" t="s">
        <v>72</v>
      </c>
      <c r="G22" s="35">
        <v>2003</v>
      </c>
      <c r="H22" s="41" t="s">
        <v>21</v>
      </c>
      <c r="I22" s="24"/>
      <c r="J22" s="31"/>
      <c r="K22" s="119">
        <v>0.0008180555555555555</v>
      </c>
      <c r="L22" s="123">
        <v>4</v>
      </c>
      <c r="M22" s="113">
        <f t="shared" si="1"/>
        <v>0.001049537037037037</v>
      </c>
    </row>
    <row r="23" spans="1:13" ht="28.5" customHeight="1">
      <c r="A23" s="68">
        <v>8</v>
      </c>
      <c r="B23" s="40" t="s">
        <v>66</v>
      </c>
      <c r="C23" s="40" t="s">
        <v>65</v>
      </c>
      <c r="D23" s="35" t="s">
        <v>39</v>
      </c>
      <c r="E23" s="35" t="s">
        <v>26</v>
      </c>
      <c r="F23" s="35" t="s">
        <v>62</v>
      </c>
      <c r="G23" s="35">
        <v>2003</v>
      </c>
      <c r="H23" s="41" t="s">
        <v>21</v>
      </c>
      <c r="I23" s="13"/>
      <c r="J23" s="13"/>
      <c r="K23" s="119">
        <v>0.0011783564814814814</v>
      </c>
      <c r="L23" s="123">
        <v>0</v>
      </c>
      <c r="M23" s="115">
        <f t="shared" si="1"/>
        <v>0.0011783564814814814</v>
      </c>
    </row>
  </sheetData>
  <sheetProtection/>
  <mergeCells count="1">
    <mergeCell ref="E1:I1"/>
  </mergeCells>
  <printOptions/>
  <pageMargins left="0" right="0" top="0" bottom="0" header="0" footer="0"/>
  <pageSetup fitToHeight="1" fitToWidth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2.7109375" style="1" customWidth="1"/>
    <col min="2" max="2" width="17.00390625" style="1" bestFit="1" customWidth="1"/>
    <col min="3" max="3" width="14.28125" style="1" bestFit="1" customWidth="1"/>
    <col min="4" max="4" width="11.28125" style="2" bestFit="1" customWidth="1"/>
    <col min="5" max="5" width="15.57421875" style="1" bestFit="1" customWidth="1"/>
    <col min="6" max="6" width="30.8515625" style="1" bestFit="1" customWidth="1"/>
    <col min="7" max="7" width="13.00390625" style="1" bestFit="1" customWidth="1"/>
    <col min="8" max="8" width="11.421875" style="1" bestFit="1" customWidth="1"/>
    <col min="9" max="9" width="11.00390625" style="2" hidden="1" customWidth="1"/>
    <col min="10" max="10" width="7.7109375" style="2" hidden="1" customWidth="1"/>
    <col min="11" max="11" width="16.28125" style="1" bestFit="1" customWidth="1"/>
    <col min="12" max="12" width="17.421875" style="1" bestFit="1" customWidth="1"/>
    <col min="13" max="13" width="15.140625" style="1" bestFit="1" customWidth="1"/>
    <col min="14" max="16384" width="11.421875" style="1" customWidth="1"/>
  </cols>
  <sheetData>
    <row r="1" spans="1:12" ht="23.25">
      <c r="A1" s="3" t="s">
        <v>0</v>
      </c>
      <c r="B1" s="69"/>
      <c r="C1" s="69" t="s">
        <v>19</v>
      </c>
      <c r="E1" s="290" t="s">
        <v>81</v>
      </c>
      <c r="F1" s="290"/>
      <c r="G1" s="290"/>
      <c r="H1" s="290"/>
      <c r="I1" s="290"/>
      <c r="K1" s="4" t="s">
        <v>9</v>
      </c>
      <c r="L1" s="5">
        <v>5.7870370370370366E-05</v>
      </c>
    </row>
    <row r="2" spans="1:12" ht="18">
      <c r="A2" s="3" t="s">
        <v>1</v>
      </c>
      <c r="B2" s="3"/>
      <c r="E2" s="10"/>
      <c r="F2" s="10"/>
      <c r="G2" s="10"/>
      <c r="H2" s="10"/>
      <c r="I2" s="10"/>
      <c r="K2" s="4"/>
      <c r="L2" s="5"/>
    </row>
    <row r="3" ht="18">
      <c r="A3" s="3" t="s">
        <v>148</v>
      </c>
    </row>
    <row r="4" spans="1:13" ht="15" customHeight="1" thickBot="1">
      <c r="A4" s="60" t="s">
        <v>2</v>
      </c>
      <c r="B4" s="60" t="s">
        <v>4</v>
      </c>
      <c r="C4" s="60" t="s">
        <v>3</v>
      </c>
      <c r="D4" s="60" t="s">
        <v>5</v>
      </c>
      <c r="E4" s="60" t="s">
        <v>6</v>
      </c>
      <c r="F4" s="60" t="s">
        <v>7</v>
      </c>
      <c r="G4" s="60" t="s">
        <v>20</v>
      </c>
      <c r="H4" s="61" t="s">
        <v>29</v>
      </c>
      <c r="I4" s="60" t="s">
        <v>10</v>
      </c>
      <c r="J4" s="60" t="s">
        <v>11</v>
      </c>
      <c r="K4" s="60" t="s">
        <v>12</v>
      </c>
      <c r="L4" s="62" t="s">
        <v>13</v>
      </c>
      <c r="M4" s="60" t="s">
        <v>14</v>
      </c>
    </row>
    <row r="5" spans="1:13" s="54" customFormat="1" ht="28.5" customHeight="1">
      <c r="A5" s="106">
        <v>1</v>
      </c>
      <c r="B5" s="45" t="s">
        <v>136</v>
      </c>
      <c r="C5" s="46" t="s">
        <v>137</v>
      </c>
      <c r="D5" s="47" t="s">
        <v>39</v>
      </c>
      <c r="E5" s="47" t="s">
        <v>24</v>
      </c>
      <c r="F5" s="34" t="s">
        <v>97</v>
      </c>
      <c r="G5" s="47">
        <v>2002</v>
      </c>
      <c r="H5" s="41" t="s">
        <v>19</v>
      </c>
      <c r="I5" s="24"/>
      <c r="J5" s="31"/>
      <c r="K5" s="119">
        <v>0.0006940972222222223</v>
      </c>
      <c r="L5" s="122">
        <v>0</v>
      </c>
      <c r="M5" s="132">
        <f>K5+L5*$L$1</f>
        <v>0.0006940972222222223</v>
      </c>
    </row>
    <row r="6" spans="1:13" s="54" customFormat="1" ht="28.5" customHeight="1">
      <c r="A6" s="106">
        <v>2</v>
      </c>
      <c r="B6" s="46" t="s">
        <v>73</v>
      </c>
      <c r="C6" s="40" t="s">
        <v>74</v>
      </c>
      <c r="D6" s="35" t="s">
        <v>39</v>
      </c>
      <c r="E6" s="35" t="s">
        <v>24</v>
      </c>
      <c r="F6" s="35" t="s">
        <v>72</v>
      </c>
      <c r="G6" s="35">
        <v>2000</v>
      </c>
      <c r="H6" s="41" t="s">
        <v>19</v>
      </c>
      <c r="I6" s="23"/>
      <c r="J6" s="30"/>
      <c r="K6" s="121">
        <v>0.0007024305555555555</v>
      </c>
      <c r="L6" s="122">
        <v>2</v>
      </c>
      <c r="M6" s="127">
        <f>K6+L6*$L$1</f>
        <v>0.0008181712962962962</v>
      </c>
    </row>
    <row r="7" spans="1:13" s="54" customFormat="1" ht="28.5" customHeight="1">
      <c r="A7" s="106">
        <v>3</v>
      </c>
      <c r="B7" s="39" t="s">
        <v>140</v>
      </c>
      <c r="C7" s="40" t="s">
        <v>141</v>
      </c>
      <c r="D7" s="35" t="s">
        <v>39</v>
      </c>
      <c r="E7" s="35" t="s">
        <v>24</v>
      </c>
      <c r="F7" s="38" t="s">
        <v>97</v>
      </c>
      <c r="G7" s="44">
        <v>2001</v>
      </c>
      <c r="H7" s="41" t="s">
        <v>19</v>
      </c>
      <c r="I7" s="24"/>
      <c r="J7" s="31"/>
      <c r="K7" s="119">
        <v>0.0007247685185185186</v>
      </c>
      <c r="L7" s="116">
        <v>4</v>
      </c>
      <c r="M7" s="125">
        <f>K7+L7*$L$1</f>
        <v>0.0009562500000000001</v>
      </c>
    </row>
    <row r="8" spans="1:13" s="54" customFormat="1" ht="28.5" customHeight="1" hidden="1">
      <c r="A8" s="73">
        <v>6</v>
      </c>
      <c r="B8" s="78"/>
      <c r="C8" s="78"/>
      <c r="D8" s="74"/>
      <c r="E8" s="74"/>
      <c r="F8" s="74"/>
      <c r="G8" s="74"/>
      <c r="H8" s="64"/>
      <c r="I8" s="65"/>
      <c r="J8" s="65"/>
      <c r="K8" s="77"/>
      <c r="L8" s="75"/>
      <c r="M8" s="77"/>
    </row>
    <row r="9" spans="1:13" s="54" customFormat="1" ht="28.5" customHeight="1" hidden="1">
      <c r="A9" s="73">
        <v>7</v>
      </c>
      <c r="B9" s="82"/>
      <c r="C9" s="82"/>
      <c r="D9" s="66"/>
      <c r="E9" s="66"/>
      <c r="F9" s="66"/>
      <c r="G9" s="74"/>
      <c r="H9" s="64"/>
      <c r="I9" s="65"/>
      <c r="J9" s="65"/>
      <c r="K9" s="77"/>
      <c r="L9" s="75"/>
      <c r="M9" s="77"/>
    </row>
    <row r="10" spans="1:13" s="54" customFormat="1" ht="28.5" customHeight="1" hidden="1">
      <c r="A10" s="73">
        <v>8</v>
      </c>
      <c r="B10" s="85"/>
      <c r="C10" s="85"/>
      <c r="D10" s="86"/>
      <c r="E10" s="86"/>
      <c r="F10" s="86"/>
      <c r="G10" s="86"/>
      <c r="H10" s="64"/>
      <c r="I10" s="65"/>
      <c r="J10" s="65"/>
      <c r="K10" s="77"/>
      <c r="L10" s="75"/>
      <c r="M10" s="77"/>
    </row>
    <row r="11" spans="1:13" s="54" customFormat="1" ht="28.5" customHeight="1" hidden="1">
      <c r="A11" s="73">
        <v>9</v>
      </c>
      <c r="B11" s="76"/>
      <c r="C11" s="88"/>
      <c r="D11" s="64"/>
      <c r="E11" s="64"/>
      <c r="F11" s="64"/>
      <c r="G11" s="64"/>
      <c r="H11" s="64"/>
      <c r="I11" s="90"/>
      <c r="J11" s="79"/>
      <c r="K11" s="81"/>
      <c r="L11" s="80"/>
      <c r="M11" s="81"/>
    </row>
    <row r="12" spans="1:13" s="54" customFormat="1" ht="28.5" customHeight="1" hidden="1">
      <c r="A12" s="73">
        <v>10</v>
      </c>
      <c r="B12" s="82"/>
      <c r="C12" s="91"/>
      <c r="D12" s="66"/>
      <c r="E12" s="66"/>
      <c r="F12" s="66"/>
      <c r="G12" s="74"/>
      <c r="H12" s="64"/>
      <c r="I12" s="63"/>
      <c r="J12" s="63"/>
      <c r="K12" s="93"/>
      <c r="L12" s="73"/>
      <c r="M12" s="93"/>
    </row>
    <row r="13" spans="1:13" s="54" customFormat="1" ht="28.5" customHeight="1">
      <c r="A13" s="94" t="s">
        <v>149</v>
      </c>
      <c r="B13" s="95"/>
      <c r="C13" s="95"/>
      <c r="D13" s="96"/>
      <c r="E13" s="96"/>
      <c r="F13" s="96"/>
      <c r="G13" s="97"/>
      <c r="H13" s="97"/>
      <c r="I13" s="96"/>
      <c r="J13" s="96"/>
      <c r="K13" s="98"/>
      <c r="L13" s="96"/>
      <c r="M13" s="98"/>
    </row>
    <row r="14" spans="1:13" ht="15" customHeight="1">
      <c r="A14" s="60" t="s">
        <v>2</v>
      </c>
      <c r="B14" s="60" t="s">
        <v>4</v>
      </c>
      <c r="C14" s="60" t="s">
        <v>3</v>
      </c>
      <c r="D14" s="60" t="s">
        <v>5</v>
      </c>
      <c r="E14" s="60" t="s">
        <v>6</v>
      </c>
      <c r="F14" s="60" t="s">
        <v>7</v>
      </c>
      <c r="G14" s="60" t="s">
        <v>20</v>
      </c>
      <c r="H14" s="61" t="s">
        <v>29</v>
      </c>
      <c r="I14" s="60" t="s">
        <v>10</v>
      </c>
      <c r="J14" s="60" t="s">
        <v>11</v>
      </c>
      <c r="K14" s="60" t="s">
        <v>12</v>
      </c>
      <c r="L14" s="62" t="s">
        <v>13</v>
      </c>
      <c r="M14" s="60" t="s">
        <v>14</v>
      </c>
    </row>
    <row r="15" spans="1:13" s="54" customFormat="1" ht="28.5" customHeight="1">
      <c r="A15" s="109">
        <v>1</v>
      </c>
      <c r="B15" s="43" t="s">
        <v>106</v>
      </c>
      <c r="C15" s="43" t="s">
        <v>107</v>
      </c>
      <c r="D15" s="35" t="s">
        <v>39</v>
      </c>
      <c r="E15" s="35" t="s">
        <v>26</v>
      </c>
      <c r="F15" s="38" t="s">
        <v>62</v>
      </c>
      <c r="G15" s="35">
        <v>2002</v>
      </c>
      <c r="H15" s="41" t="s">
        <v>19</v>
      </c>
      <c r="I15" s="23"/>
      <c r="J15" s="30"/>
      <c r="K15" s="121">
        <v>0.0008083333333333332</v>
      </c>
      <c r="L15" s="123">
        <v>1</v>
      </c>
      <c r="M15" s="127">
        <f>K15+L15*$L$1</f>
        <v>0.0008662037037037036</v>
      </c>
    </row>
    <row r="16" spans="1:13" s="54" customFormat="1" ht="28.5" customHeight="1">
      <c r="A16" s="107">
        <v>2</v>
      </c>
      <c r="B16" s="40" t="s">
        <v>37</v>
      </c>
      <c r="C16" s="40" t="s">
        <v>147</v>
      </c>
      <c r="D16" s="35" t="s">
        <v>39</v>
      </c>
      <c r="E16" s="35" t="s">
        <v>26</v>
      </c>
      <c r="F16" s="38" t="s">
        <v>97</v>
      </c>
      <c r="G16" s="35">
        <v>2001</v>
      </c>
      <c r="H16" s="41" t="s">
        <v>19</v>
      </c>
      <c r="I16" s="23"/>
      <c r="J16" s="30"/>
      <c r="K16" s="121">
        <v>0.0008496527777777777</v>
      </c>
      <c r="L16" s="123">
        <v>3</v>
      </c>
      <c r="M16" s="124">
        <f>K16+L16*$L$1</f>
        <v>0.0010232638888888889</v>
      </c>
    </row>
    <row r="17" spans="1:13" s="54" customFormat="1" ht="28.5" customHeight="1">
      <c r="A17" s="108">
        <v>3</v>
      </c>
      <c r="B17" s="40" t="s">
        <v>88</v>
      </c>
      <c r="C17" s="40" t="s">
        <v>89</v>
      </c>
      <c r="D17" s="35" t="s">
        <v>39</v>
      </c>
      <c r="E17" s="35" t="s">
        <v>26</v>
      </c>
      <c r="F17" s="47" t="s">
        <v>90</v>
      </c>
      <c r="G17" s="35">
        <v>2002</v>
      </c>
      <c r="H17" s="41" t="s">
        <v>19</v>
      </c>
      <c r="I17" s="23"/>
      <c r="J17" s="30"/>
      <c r="K17" s="119">
        <v>0.0008991898148148148</v>
      </c>
      <c r="L17" s="123">
        <v>5</v>
      </c>
      <c r="M17" s="126">
        <f>K17+L17*$L$1</f>
        <v>0.0011885416666666667</v>
      </c>
    </row>
  </sheetData>
  <sheetProtection/>
  <mergeCells count="1">
    <mergeCell ref="E1:I1"/>
  </mergeCells>
  <printOptions/>
  <pageMargins left="0" right="0" top="0" bottom="0" header="0" footer="0"/>
  <pageSetup fitToHeight="1" fitToWidth="1" horizontalDpi="600" verticalDpi="600" orientation="landscape" paperSize="9" scale="82" r:id="rId1"/>
  <headerFooter alignWithMargins="0">
    <oddHeader>&amp;L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:B1"/>
    </sheetView>
  </sheetViews>
  <sheetFormatPr defaultColWidth="11.421875" defaultRowHeight="12.75"/>
  <cols>
    <col min="1" max="1" width="7.00390625" style="151" customWidth="1"/>
    <col min="2" max="2" width="34.00390625" style="151" bestFit="1" customWidth="1"/>
    <col min="3" max="3" width="21.7109375" style="151" bestFit="1" customWidth="1"/>
    <col min="4" max="4" width="14.00390625" style="151" bestFit="1" customWidth="1"/>
    <col min="5" max="5" width="30.57421875" style="151" bestFit="1" customWidth="1"/>
    <col min="6" max="6" width="12.00390625" style="151" bestFit="1" customWidth="1"/>
    <col min="7" max="7" width="7.57421875" style="151" hidden="1" customWidth="1"/>
    <col min="8" max="8" width="10.28125" style="151" hidden="1" customWidth="1"/>
    <col min="9" max="9" width="10.57421875" style="151" bestFit="1" customWidth="1"/>
    <col min="10" max="10" width="18.421875" style="151" bestFit="1" customWidth="1"/>
    <col min="11" max="11" width="16.00390625" style="151" bestFit="1" customWidth="1"/>
    <col min="12" max="16384" width="11.421875" style="151" customWidth="1"/>
  </cols>
  <sheetData>
    <row r="1" spans="1:11" ht="18">
      <c r="A1" s="291" t="s">
        <v>154</v>
      </c>
      <c r="B1" s="291"/>
      <c r="C1" s="148" t="s">
        <v>15</v>
      </c>
      <c r="D1" s="292" t="s">
        <v>78</v>
      </c>
      <c r="E1" s="292"/>
      <c r="F1" s="292"/>
      <c r="G1" s="292"/>
      <c r="H1" s="292"/>
      <c r="I1" s="292"/>
      <c r="J1" s="149" t="s">
        <v>9</v>
      </c>
      <c r="K1" s="150">
        <v>5.7870370370370366E-05</v>
      </c>
    </row>
    <row r="2" spans="1:2" ht="18.75" thickBot="1">
      <c r="A2" s="291" t="s">
        <v>1</v>
      </c>
      <c r="B2" s="291"/>
    </row>
    <row r="3" spans="1:11" ht="18.75" thickBot="1">
      <c r="A3" s="152"/>
      <c r="B3" s="153" t="s">
        <v>155</v>
      </c>
      <c r="C3" s="153" t="s">
        <v>156</v>
      </c>
      <c r="D3" s="154" t="s">
        <v>20</v>
      </c>
      <c r="E3" s="153" t="s">
        <v>157</v>
      </c>
      <c r="F3" s="155" t="s">
        <v>29</v>
      </c>
      <c r="G3" s="153" t="s">
        <v>11</v>
      </c>
      <c r="H3" s="153" t="s">
        <v>158</v>
      </c>
      <c r="I3" s="153" t="s">
        <v>12</v>
      </c>
      <c r="J3" s="153" t="s">
        <v>13</v>
      </c>
      <c r="K3" s="156" t="s">
        <v>14</v>
      </c>
    </row>
    <row r="4" spans="1:11" s="167" customFormat="1" ht="21" customHeight="1">
      <c r="A4" s="293">
        <v>1</v>
      </c>
      <c r="B4" s="157" t="s">
        <v>159</v>
      </c>
      <c r="C4" s="158" t="s">
        <v>160</v>
      </c>
      <c r="D4" s="159">
        <v>2011</v>
      </c>
      <c r="E4" s="160" t="s">
        <v>97</v>
      </c>
      <c r="F4" s="161" t="s">
        <v>38</v>
      </c>
      <c r="G4" s="162"/>
      <c r="H4" s="163"/>
      <c r="I4" s="164"/>
      <c r="J4" s="165"/>
      <c r="K4" s="166">
        <f>K6</f>
        <v>0.004166319444444445</v>
      </c>
    </row>
    <row r="5" spans="1:11" s="167" customFormat="1" ht="21" customHeight="1">
      <c r="A5" s="294"/>
      <c r="B5" s="157" t="s">
        <v>159</v>
      </c>
      <c r="C5" s="168" t="s">
        <v>161</v>
      </c>
      <c r="D5" s="169">
        <v>2009</v>
      </c>
      <c r="E5" s="160" t="s">
        <v>97</v>
      </c>
      <c r="F5" s="161" t="s">
        <v>38</v>
      </c>
      <c r="G5" s="162"/>
      <c r="H5" s="163"/>
      <c r="I5" s="170"/>
      <c r="J5" s="171"/>
      <c r="K5" s="172">
        <f>K6</f>
        <v>0.004166319444444445</v>
      </c>
    </row>
    <row r="6" spans="1:11" s="167" customFormat="1" ht="21" customHeight="1" thickBot="1">
      <c r="A6" s="295"/>
      <c r="B6" s="157" t="s">
        <v>159</v>
      </c>
      <c r="C6" s="173" t="s">
        <v>162</v>
      </c>
      <c r="D6" s="174">
        <v>2009</v>
      </c>
      <c r="E6" s="175" t="s">
        <v>97</v>
      </c>
      <c r="F6" s="176" t="s">
        <v>38</v>
      </c>
      <c r="G6" s="177"/>
      <c r="H6" s="178"/>
      <c r="I6" s="179">
        <v>0.0033561342592592597</v>
      </c>
      <c r="J6" s="180">
        <v>14</v>
      </c>
      <c r="K6" s="181">
        <f>I6+J6*$K$1</f>
        <v>0.004166319444444445</v>
      </c>
    </row>
  </sheetData>
  <sheetProtection/>
  <mergeCells count="4">
    <mergeCell ref="A1:B1"/>
    <mergeCell ref="D1:I1"/>
    <mergeCell ref="A2:B2"/>
    <mergeCell ref="A4:A6"/>
  </mergeCells>
  <printOptions/>
  <pageMargins left="0" right="0" top="0" bottom="0" header="0" footer="0"/>
  <pageSetup fitToHeight="1" fitToWidth="1" horizontalDpi="200" verticalDpi="2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</dc:creator>
  <cp:keywords/>
  <dc:description/>
  <cp:lastModifiedBy>sv</cp:lastModifiedBy>
  <cp:lastPrinted>2017-02-26T13:45:55Z</cp:lastPrinted>
  <dcterms:created xsi:type="dcterms:W3CDTF">2016-02-21T11:16:11Z</dcterms:created>
  <dcterms:modified xsi:type="dcterms:W3CDTF">2017-02-26T20:01:46Z</dcterms:modified>
  <cp:category/>
  <cp:version/>
  <cp:contentType/>
  <cp:contentStatus/>
</cp:coreProperties>
</file>