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48" windowHeight="7128" tabRatio="904" firstSheet="1" activeTab="1"/>
  </bookViews>
  <sheets>
    <sheet name="Minicup" sheetId="1" state="hidden" r:id="rId1"/>
    <sheet name="Schüler C" sheetId="2" r:id="rId2"/>
    <sheet name="Schüler B" sheetId="3" r:id="rId3"/>
    <sheet name="Schüler A" sheetId="4" r:id="rId4"/>
    <sheet name="Jugend" sheetId="5" r:id="rId5"/>
  </sheets>
  <definedNames>
    <definedName name="_xlnm.Print_Area" localSheetId="4">'Jugend'!$A$1:$L$15</definedName>
    <definedName name="_xlnm.Print_Area" localSheetId="3">'Schüler A'!$A$1:$L$21</definedName>
    <definedName name="_xlnm.Print_Titles" localSheetId="4">'Jugend'!$1:$3</definedName>
    <definedName name="_xlnm.Print_Titles" localSheetId="0">'Minicup'!$1:$3</definedName>
    <definedName name="_xlnm.Print_Titles" localSheetId="3">'Schüler A'!$1:$3</definedName>
    <definedName name="_xlnm.Print_Titles" localSheetId="2">'Schüler B'!$1:$2</definedName>
    <definedName name="_xlnm.Print_Titles" localSheetId="1">'Schüler C'!$1:$3</definedName>
  </definedNames>
  <calcPr fullCalcOnLoad="1"/>
</workbook>
</file>

<file path=xl/sharedStrings.xml><?xml version="1.0" encoding="utf-8"?>
<sst xmlns="http://schemas.openxmlformats.org/spreadsheetml/2006/main" count="443" uniqueCount="187">
  <si>
    <t>Nr.</t>
  </si>
  <si>
    <t>Staffel</t>
  </si>
  <si>
    <t>Verein</t>
  </si>
  <si>
    <t>Zeit</t>
  </si>
  <si>
    <t>Vorname Name</t>
  </si>
  <si>
    <t>Staffeln</t>
  </si>
  <si>
    <t>Bahn</t>
  </si>
  <si>
    <t>Fehlschüsse</t>
  </si>
  <si>
    <t>Strafzeit [Sek.]:</t>
  </si>
  <si>
    <t>Gesamtzeit</t>
  </si>
  <si>
    <t>Schüler C</t>
  </si>
  <si>
    <t>Schüler B</t>
  </si>
  <si>
    <t>Schüler A</t>
  </si>
  <si>
    <t>Jugend</t>
  </si>
  <si>
    <t>Biathlon</t>
  </si>
  <si>
    <t>Minicup</t>
  </si>
  <si>
    <t>Jahrgang</t>
  </si>
  <si>
    <t>Alterskl.</t>
  </si>
  <si>
    <t>A</t>
  </si>
  <si>
    <t>SGI Bardowick</t>
  </si>
  <si>
    <t>Starter</t>
  </si>
  <si>
    <t>Altersgruppe: bis 6 Jahre (2011 und jünger)</t>
  </si>
  <si>
    <t>Name</t>
  </si>
  <si>
    <t>Altersgruppe: 9 - 10 Jahre (2008 - 2009)</t>
  </si>
  <si>
    <t>Altersgruppe: 11 - 12 Jahre (2006 - 2007)</t>
  </si>
  <si>
    <t>Altersgruppe: 13 - 14 Jahre (2004 - 2005)</t>
  </si>
  <si>
    <t>Altersgruppe: 15 - 17 Jahre (2001 - 2003)</t>
  </si>
  <si>
    <t>Lena Marie</t>
  </si>
  <si>
    <t>Müller</t>
  </si>
  <si>
    <t>Vorname</t>
  </si>
  <si>
    <t>Tim</t>
  </si>
  <si>
    <t>Jordan</t>
  </si>
  <si>
    <t>Bötticher</t>
  </si>
  <si>
    <t>Schulz</t>
  </si>
  <si>
    <t>Tom</t>
  </si>
  <si>
    <t>Julian</t>
  </si>
  <si>
    <t>Knaack</t>
  </si>
  <si>
    <t>Sarah</t>
  </si>
  <si>
    <t>Ole</t>
  </si>
  <si>
    <t>Hermann</t>
  </si>
  <si>
    <t>Paschke</t>
  </si>
  <si>
    <t>Alexandra</t>
  </si>
  <si>
    <t>Oskar</t>
  </si>
  <si>
    <t>C</t>
  </si>
  <si>
    <t>B</t>
  </si>
  <si>
    <t>Simon</t>
  </si>
  <si>
    <t>Ida</t>
  </si>
  <si>
    <t>Kramer</t>
  </si>
  <si>
    <t>Ben</t>
  </si>
  <si>
    <t>Stöckmann</t>
  </si>
  <si>
    <t>Pascal</t>
  </si>
  <si>
    <t>Leandro</t>
  </si>
  <si>
    <t>Drogi</t>
  </si>
  <si>
    <t>Maris</t>
  </si>
  <si>
    <t>Sperling</t>
  </si>
  <si>
    <t>Catrine</t>
  </si>
  <si>
    <t>Kreis</t>
  </si>
  <si>
    <t>Groß</t>
  </si>
  <si>
    <t>Jona</t>
  </si>
  <si>
    <t>Rumler</t>
  </si>
  <si>
    <t>Elisa</t>
  </si>
  <si>
    <t>Welf</t>
  </si>
  <si>
    <t>Klettke</t>
  </si>
  <si>
    <t>Lina</t>
  </si>
  <si>
    <t>Seeger</t>
  </si>
  <si>
    <t>Christina</t>
  </si>
  <si>
    <t>Bagunk</t>
  </si>
  <si>
    <t>Folke</t>
  </si>
  <si>
    <t>Nele</t>
  </si>
  <si>
    <t>Jan</t>
  </si>
  <si>
    <t>Ludwig</t>
  </si>
  <si>
    <t>Henning</t>
  </si>
  <si>
    <t>Rath</t>
  </si>
  <si>
    <t>Jakob</t>
  </si>
  <si>
    <t>Wulf</t>
  </si>
  <si>
    <t>SV Neuhaus-Carrenzien</t>
  </si>
  <si>
    <t>Metzingen 1</t>
  </si>
  <si>
    <t>Metzingen 2</t>
  </si>
  <si>
    <t>Metzingen 3</t>
  </si>
  <si>
    <t>Till</t>
  </si>
  <si>
    <t>Lange</t>
  </si>
  <si>
    <t>Hinnerk</t>
  </si>
  <si>
    <t>Lukas</t>
  </si>
  <si>
    <t>Glühe</t>
  </si>
  <si>
    <t>Felix</t>
  </si>
  <si>
    <t>Eisenack</t>
  </si>
  <si>
    <t>Linus</t>
  </si>
  <si>
    <t>Stallbohm</t>
  </si>
  <si>
    <t>Lutz</t>
  </si>
  <si>
    <t>Frieda</t>
  </si>
  <si>
    <t>Meta</t>
  </si>
  <si>
    <t>Leo</t>
  </si>
  <si>
    <t>Heins</t>
  </si>
  <si>
    <t>Lennart</t>
  </si>
  <si>
    <t>Stoßberger</t>
  </si>
  <si>
    <t>SV Metzingen</t>
  </si>
  <si>
    <t>Jannis</t>
  </si>
  <si>
    <t>Lausen</t>
  </si>
  <si>
    <t>Henry</t>
  </si>
  <si>
    <t>Schmidt</t>
  </si>
  <si>
    <t>Masharzew</t>
  </si>
  <si>
    <t xml:space="preserve">Leon </t>
  </si>
  <si>
    <t>Knoll</t>
  </si>
  <si>
    <t>Daniel</t>
  </si>
  <si>
    <t>Köhler</t>
  </si>
  <si>
    <t>Philipp</t>
  </si>
  <si>
    <t>Umland</t>
  </si>
  <si>
    <t>Leonas</t>
  </si>
  <si>
    <t>Rohstock</t>
  </si>
  <si>
    <t>Klose</t>
  </si>
  <si>
    <t>Bennet</t>
  </si>
  <si>
    <t xml:space="preserve">Tim </t>
  </si>
  <si>
    <t>Schubert</t>
  </si>
  <si>
    <t>KKSV Wendisch Evern</t>
  </si>
  <si>
    <t>Wendisch 1</t>
  </si>
  <si>
    <t>Wendisch 2</t>
  </si>
  <si>
    <t>Wendisch 3</t>
  </si>
  <si>
    <t>Leif</t>
  </si>
  <si>
    <t>Deuse</t>
  </si>
  <si>
    <t>Parszyk</t>
  </si>
  <si>
    <t>Noel Denisz</t>
  </si>
  <si>
    <t>Coban</t>
  </si>
  <si>
    <t>Andreas</t>
  </si>
  <si>
    <t>Schlethauer</t>
  </si>
  <si>
    <t>Tim-Felix</t>
  </si>
  <si>
    <t>Alex</t>
  </si>
  <si>
    <t>SV Ashausen</t>
  </si>
  <si>
    <t>Bardowick Team 2</t>
  </si>
  <si>
    <t>Bardowick Team 3</t>
  </si>
  <si>
    <t>Bardowick Team 4</t>
  </si>
  <si>
    <t>Neuhaus-Carrenzien 1</t>
  </si>
  <si>
    <t>Neuhaus-Carrenzien 2</t>
  </si>
  <si>
    <t>Neuhaus-Carrenzien 3</t>
  </si>
  <si>
    <t>Neuhaus-Carrenzien 4</t>
  </si>
  <si>
    <t>Neuhaus-Carrenzien 5</t>
  </si>
  <si>
    <t>Neuhaus-Carrenzien 6</t>
  </si>
  <si>
    <t>Ashausen 1</t>
  </si>
  <si>
    <t>Niklas</t>
  </si>
  <si>
    <t>Hinrichs</t>
  </si>
  <si>
    <t>Maximilian</t>
  </si>
  <si>
    <t>Kaiser</t>
  </si>
  <si>
    <t>Thore</t>
  </si>
  <si>
    <t>Stiegler</t>
  </si>
  <si>
    <t>Wedhorn</t>
  </si>
  <si>
    <t>Sören</t>
  </si>
  <si>
    <t>Schulze</t>
  </si>
  <si>
    <t>SV Sallahn</t>
  </si>
  <si>
    <t>Sallahn 2</t>
  </si>
  <si>
    <t>Tobias</t>
  </si>
  <si>
    <t>Pangert</t>
  </si>
  <si>
    <t>Beutell</t>
  </si>
  <si>
    <t>Sandra</t>
  </si>
  <si>
    <t>Herlitschke</t>
  </si>
  <si>
    <t>Laurenz</t>
  </si>
  <si>
    <t>Klein</t>
  </si>
  <si>
    <t>Louisa</t>
  </si>
  <si>
    <t>Bartsch</t>
  </si>
  <si>
    <t>Bleckede 1</t>
  </si>
  <si>
    <t>Bleckede 2</t>
  </si>
  <si>
    <t>Bleckede 3</t>
  </si>
  <si>
    <t>Julio</t>
  </si>
  <si>
    <t>Krause</t>
  </si>
  <si>
    <t>Kampf</t>
  </si>
  <si>
    <t>Luna Marie</t>
  </si>
  <si>
    <t>Beilfuß</t>
  </si>
  <si>
    <t>Noah Fabian</t>
  </si>
  <si>
    <t>SGI Bleckede</t>
  </si>
  <si>
    <t>Jonathan</t>
  </si>
  <si>
    <t>Hockmann</t>
  </si>
  <si>
    <t>Valerie</t>
  </si>
  <si>
    <t>Burmester</t>
  </si>
  <si>
    <t>Liam</t>
  </si>
  <si>
    <t>Ullerich</t>
  </si>
  <si>
    <t>Mats</t>
  </si>
  <si>
    <t>Stöver</t>
  </si>
  <si>
    <t>Hubertus Reinstorf</t>
  </si>
  <si>
    <t>Emilie</t>
  </si>
  <si>
    <t xml:space="preserve">Vivien </t>
  </si>
  <si>
    <t>Behr</t>
  </si>
  <si>
    <t>Layes</t>
  </si>
  <si>
    <t xml:space="preserve">Magnus </t>
  </si>
  <si>
    <t>MIX 1</t>
  </si>
  <si>
    <t>MIX 2</t>
  </si>
  <si>
    <t>MIX 3</t>
  </si>
  <si>
    <t>MIX 4</t>
  </si>
  <si>
    <t>Laura</t>
  </si>
  <si>
    <t>Hinz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</si>
</sst>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mm]:ss.0"/>
    <numFmt numFmtId="173" formatCode="[$-407]dddd\,\ d\.\ mmmm\ yyyy"/>
    <numFmt numFmtId="174" formatCode="#,##0.00\ &quot;€&quot;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7" fontId="2" fillId="33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7" fontId="2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34" borderId="12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47" fontId="0" fillId="35" borderId="11" xfId="0" applyNumberFormat="1" applyFont="1" applyFill="1" applyBorder="1" applyAlignment="1">
      <alignment horizontal="center"/>
    </xf>
    <xf numFmtId="172" fontId="0" fillId="34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7" fontId="0" fillId="0" borderId="12" xfId="0" applyNumberFormat="1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47" fontId="0" fillId="34" borderId="12" xfId="0" applyNumberFormat="1" applyFill="1" applyBorder="1" applyAlignment="1">
      <alignment/>
    </xf>
    <xf numFmtId="47" fontId="0" fillId="34" borderId="10" xfId="0" applyNumberFormat="1" applyFill="1" applyBorder="1" applyAlignment="1">
      <alignment/>
    </xf>
    <xf numFmtId="47" fontId="0" fillId="0" borderId="12" xfId="0" applyNumberFormat="1" applyFill="1" applyBorder="1" applyAlignment="1">
      <alignment/>
    </xf>
    <xf numFmtId="47" fontId="0" fillId="0" borderId="10" xfId="0" applyNumberForma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8" fillId="0" borderId="21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9" fillId="36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47" fontId="9" fillId="34" borderId="12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7" fontId="9" fillId="34" borderId="10" xfId="0" applyNumberFormat="1" applyFont="1" applyFill="1" applyBorder="1" applyAlignment="1">
      <alignment/>
    </xf>
    <xf numFmtId="47" fontId="9" fillId="35" borderId="11" xfId="0" applyNumberFormat="1" applyFont="1" applyFill="1" applyBorder="1" applyAlignment="1">
      <alignment horizontal="center"/>
    </xf>
    <xf numFmtId="47" fontId="1" fillId="35" borderId="11" xfId="0" applyNumberFormat="1" applyFont="1" applyFill="1" applyBorder="1" applyAlignment="1">
      <alignment horizontal="center"/>
    </xf>
    <xf numFmtId="47" fontId="9" fillId="0" borderId="12" xfId="0" applyNumberFormat="1" applyFont="1" applyFill="1" applyBorder="1" applyAlignment="1">
      <alignment/>
    </xf>
    <xf numFmtId="47" fontId="9" fillId="0" borderId="10" xfId="0" applyNumberFormat="1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172" fontId="9" fillId="35" borderId="11" xfId="0" applyNumberFormat="1" applyFont="1" applyFill="1" applyBorder="1" applyAlignment="1">
      <alignment horizontal="center"/>
    </xf>
    <xf numFmtId="172" fontId="9" fillId="34" borderId="10" xfId="0" applyNumberFormat="1" applyFont="1" applyFill="1" applyBorder="1" applyAlignment="1">
      <alignment horizontal="center"/>
    </xf>
    <xf numFmtId="47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7" fontId="9" fillId="34" borderId="12" xfId="0" applyNumberFormat="1" applyFont="1" applyFill="1" applyBorder="1" applyAlignment="1">
      <alignment horizontal="center"/>
    </xf>
    <xf numFmtId="172" fontId="1" fillId="34" borderId="1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7" fontId="1" fillId="34" borderId="12" xfId="0" applyNumberFormat="1" applyFont="1" applyFill="1" applyBorder="1" applyAlignment="1">
      <alignment horizontal="center"/>
    </xf>
    <xf numFmtId="47" fontId="1" fillId="35" borderId="35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" fontId="9" fillId="0" borderId="25" xfId="0" applyNumberFormat="1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1" fontId="9" fillId="0" borderId="29" xfId="0" applyNumberFormat="1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8" fillId="0" borderId="41" xfId="0" applyFont="1" applyFill="1" applyBorder="1" applyAlignment="1">
      <alignment vertical="top" wrapText="1"/>
    </xf>
    <xf numFmtId="0" fontId="13" fillId="0" borderId="10" xfId="47" applyFont="1" applyFill="1" applyBorder="1" applyAlignment="1">
      <alignment horizontal="left" vertical="center"/>
      <protection/>
    </xf>
    <xf numFmtId="0" fontId="13" fillId="0" borderId="12" xfId="47" applyFont="1" applyFill="1" applyBorder="1" applyAlignment="1">
      <alignment horizontal="left" vertical="center"/>
      <protection/>
    </xf>
    <xf numFmtId="0" fontId="13" fillId="0" borderId="11" xfId="47" applyFont="1" applyFill="1" applyBorder="1" applyAlignment="1">
      <alignment horizontal="left" vertical="center"/>
      <protection/>
    </xf>
    <xf numFmtId="0" fontId="9" fillId="0" borderId="2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9" fillId="0" borderId="12" xfId="47" applyFont="1" applyFill="1" applyBorder="1" applyAlignment="1">
      <alignment horizontal="left" vertical="center"/>
      <protection/>
    </xf>
    <xf numFmtId="0" fontId="9" fillId="0" borderId="4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51" fillId="0" borderId="30" xfId="47" applyFont="1" applyFill="1" applyBorder="1" applyAlignment="1">
      <alignment horizontal="left" vertical="center"/>
      <protection/>
    </xf>
    <xf numFmtId="0" fontId="51" fillId="0" borderId="11" xfId="47" applyFont="1" applyFill="1" applyBorder="1" applyAlignment="1">
      <alignment horizontal="left" vertical="center"/>
      <protection/>
    </xf>
    <xf numFmtId="0" fontId="9" fillId="0" borderId="11" xfId="0" applyFont="1" applyFill="1" applyBorder="1" applyAlignment="1">
      <alignment horizontal="center" vertical="center"/>
    </xf>
    <xf numFmtId="0" fontId="13" fillId="0" borderId="29" xfId="47" applyFont="1" applyFill="1" applyBorder="1" applyAlignment="1">
      <alignment horizontal="left" vertical="center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36" borderId="38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13" fillId="0" borderId="18" xfId="47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2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3" fillId="0" borderId="45" xfId="47" applyFont="1" applyFill="1" applyBorder="1" applyAlignment="1">
      <alignment horizontal="left" vertical="center"/>
      <protection/>
    </xf>
    <xf numFmtId="0" fontId="9" fillId="0" borderId="29" xfId="47" applyFont="1" applyFill="1" applyBorder="1" applyAlignment="1">
      <alignment horizontal="left" vertical="center"/>
      <protection/>
    </xf>
    <xf numFmtId="0" fontId="9" fillId="0" borderId="11" xfId="47" applyFont="1" applyFill="1" applyBorder="1" applyAlignment="1">
      <alignment horizontal="left" vertical="center"/>
      <protection/>
    </xf>
    <xf numFmtId="0" fontId="9" fillId="0" borderId="38" xfId="0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0" fontId="9" fillId="36" borderId="50" xfId="0" applyFont="1" applyFill="1" applyBorder="1" applyAlignment="1">
      <alignment horizontal="center"/>
    </xf>
    <xf numFmtId="0" fontId="9" fillId="36" borderId="5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top"/>
    </xf>
    <xf numFmtId="0" fontId="10" fillId="34" borderId="18" xfId="0" applyFont="1" applyFill="1" applyBorder="1" applyAlignment="1">
      <alignment horizontal="center" vertical="top"/>
    </xf>
    <xf numFmtId="0" fontId="11" fillId="34" borderId="17" xfId="0" applyFont="1" applyFill="1" applyBorder="1" applyAlignment="1">
      <alignment horizontal="center" vertical="top"/>
    </xf>
    <xf numFmtId="0" fontId="11" fillId="34" borderId="18" xfId="0" applyFont="1" applyFill="1" applyBorder="1" applyAlignment="1">
      <alignment horizontal="center" vertical="top"/>
    </xf>
    <xf numFmtId="0" fontId="10" fillId="34" borderId="56" xfId="0" applyFont="1" applyFill="1" applyBorder="1" applyAlignment="1">
      <alignment horizontal="center" vertical="top"/>
    </xf>
    <xf numFmtId="0" fontId="10" fillId="34" borderId="57" xfId="0" applyFont="1" applyFill="1" applyBorder="1" applyAlignment="1">
      <alignment horizontal="center" vertical="top"/>
    </xf>
    <xf numFmtId="0" fontId="10" fillId="34" borderId="35" xfId="0" applyFont="1" applyFill="1" applyBorder="1" applyAlignment="1">
      <alignment horizontal="center" vertical="top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7.00390625" style="1" customWidth="1"/>
    <col min="2" max="2" width="32.57421875" style="1" bestFit="1" customWidth="1"/>
    <col min="3" max="3" width="22.8515625" style="1" customWidth="1"/>
    <col min="4" max="4" width="15.57421875" style="50" customWidth="1"/>
    <col min="5" max="5" width="20.28125" style="1" customWidth="1"/>
    <col min="6" max="6" width="9.140625" style="1" bestFit="1" customWidth="1"/>
    <col min="7" max="7" width="17.421875" style="1" customWidth="1"/>
    <col min="8" max="8" width="16.140625" style="42" bestFit="1" customWidth="1"/>
    <col min="9" max="9" width="21.140625" style="1" customWidth="1"/>
    <col min="10" max="10" width="15.00390625" style="16" customWidth="1"/>
    <col min="11" max="11" width="17.00390625" style="1" customWidth="1"/>
    <col min="12" max="16384" width="11.421875" style="1" customWidth="1"/>
  </cols>
  <sheetData>
    <row r="1" spans="1:11" ht="17.25">
      <c r="A1" s="236" t="s">
        <v>5</v>
      </c>
      <c r="B1" s="236"/>
      <c r="C1" s="41" t="s">
        <v>15</v>
      </c>
      <c r="D1" s="237" t="s">
        <v>21</v>
      </c>
      <c r="E1" s="237"/>
      <c r="F1" s="237"/>
      <c r="G1" s="237"/>
      <c r="H1" s="237"/>
      <c r="I1" s="237"/>
      <c r="J1" s="237"/>
      <c r="K1" s="17">
        <v>5.7870370370370366E-05</v>
      </c>
    </row>
    <row r="2" spans="1:8" ht="18" thickBot="1">
      <c r="A2" s="12" t="s">
        <v>14</v>
      </c>
      <c r="D2" s="235"/>
      <c r="E2" s="235"/>
      <c r="F2" s="235"/>
      <c r="G2" s="235"/>
      <c r="H2" s="235"/>
    </row>
    <row r="3" spans="1:11" ht="14.25" thickBot="1">
      <c r="A3" s="38" t="s">
        <v>0</v>
      </c>
      <c r="B3" s="39" t="s">
        <v>1</v>
      </c>
      <c r="C3" s="39" t="s">
        <v>4</v>
      </c>
      <c r="D3" s="43" t="s">
        <v>16</v>
      </c>
      <c r="E3" s="39" t="s">
        <v>2</v>
      </c>
      <c r="F3" s="65" t="s">
        <v>17</v>
      </c>
      <c r="G3" s="39" t="s">
        <v>6</v>
      </c>
      <c r="H3" s="39" t="s">
        <v>20</v>
      </c>
      <c r="I3" s="39" t="s">
        <v>3</v>
      </c>
      <c r="J3" s="39" t="s">
        <v>7</v>
      </c>
      <c r="K3" s="40" t="s">
        <v>9</v>
      </c>
    </row>
    <row r="4" spans="1:11" s="20" customFormat="1" ht="21" customHeight="1">
      <c r="A4" s="56"/>
      <c r="B4" s="92"/>
      <c r="C4" s="19"/>
      <c r="D4" s="51"/>
      <c r="E4" s="23"/>
      <c r="F4" s="66"/>
      <c r="G4" s="81"/>
      <c r="H4" s="24"/>
      <c r="I4" s="29"/>
      <c r="J4" s="34"/>
      <c r="K4" s="88">
        <f>K6</f>
        <v>0</v>
      </c>
    </row>
    <row r="5" spans="1:11" s="20" customFormat="1" ht="21" customHeight="1">
      <c r="A5" s="56"/>
      <c r="B5" s="59"/>
      <c r="C5" s="21"/>
      <c r="D5" s="52"/>
      <c r="E5" s="23"/>
      <c r="F5" s="67"/>
      <c r="G5" s="83"/>
      <c r="H5" s="24"/>
      <c r="I5" s="26"/>
      <c r="J5" s="30"/>
      <c r="K5" s="89">
        <f>K6</f>
        <v>0</v>
      </c>
    </row>
    <row r="6" spans="1:11" s="20" customFormat="1" ht="21" customHeight="1" thickBot="1">
      <c r="A6" s="57"/>
      <c r="B6" s="60"/>
      <c r="C6" s="22"/>
      <c r="D6" s="53"/>
      <c r="E6" s="27"/>
      <c r="F6" s="68"/>
      <c r="G6" s="82"/>
      <c r="H6" s="28"/>
      <c r="I6" s="61">
        <v>0</v>
      </c>
      <c r="J6" s="36"/>
      <c r="K6" s="35">
        <f>I6+J6*$K$1</f>
        <v>0</v>
      </c>
    </row>
    <row r="7" spans="1:11" s="20" customFormat="1" ht="21" customHeight="1">
      <c r="A7" s="55"/>
      <c r="B7" s="58"/>
      <c r="C7" s="19"/>
      <c r="D7" s="47"/>
      <c r="E7" s="23"/>
      <c r="F7" s="72"/>
      <c r="G7" s="81"/>
      <c r="H7" s="24"/>
      <c r="I7" s="62"/>
      <c r="J7" s="34"/>
      <c r="K7" s="88">
        <f>K9</f>
        <v>0</v>
      </c>
    </row>
    <row r="8" spans="1:11" s="20" customFormat="1" ht="21" customHeight="1">
      <c r="A8" s="56"/>
      <c r="B8" s="59"/>
      <c r="C8" s="21"/>
      <c r="D8" s="48"/>
      <c r="E8" s="25"/>
      <c r="F8" s="73"/>
      <c r="G8" s="83"/>
      <c r="H8" s="26"/>
      <c r="I8" s="25"/>
      <c r="J8" s="30"/>
      <c r="K8" s="89">
        <f>K9</f>
        <v>0</v>
      </c>
    </row>
    <row r="9" spans="1:11" s="20" customFormat="1" ht="21" customHeight="1" thickBot="1">
      <c r="A9" s="57"/>
      <c r="B9" s="60"/>
      <c r="C9" s="22"/>
      <c r="D9" s="49"/>
      <c r="E9" s="27"/>
      <c r="F9" s="74"/>
      <c r="G9" s="82"/>
      <c r="H9" s="28"/>
      <c r="I9" s="61">
        <v>0</v>
      </c>
      <c r="J9" s="36"/>
      <c r="K9" s="35">
        <f>I9+J9*$K$1</f>
        <v>0</v>
      </c>
    </row>
    <row r="10" spans="1:11" ht="21" customHeight="1">
      <c r="A10" s="55"/>
      <c r="B10" s="58"/>
      <c r="C10" s="11"/>
      <c r="D10" s="44"/>
      <c r="E10" s="11"/>
      <c r="F10" s="71"/>
      <c r="G10" s="9"/>
      <c r="H10" s="24"/>
      <c r="I10" s="54"/>
      <c r="J10" s="9"/>
      <c r="K10" s="90">
        <f>K12</f>
        <v>0</v>
      </c>
    </row>
    <row r="11" spans="1:11" ht="21" customHeight="1">
      <c r="A11" s="56"/>
      <c r="B11" s="59"/>
      <c r="C11" s="5"/>
      <c r="D11" s="45"/>
      <c r="E11" s="5"/>
      <c r="F11" s="87"/>
      <c r="G11" s="5"/>
      <c r="H11" s="26"/>
      <c r="I11" s="63"/>
      <c r="J11" s="3"/>
      <c r="K11" s="91">
        <f>K12</f>
        <v>0</v>
      </c>
    </row>
    <row r="12" spans="1:11" ht="21" customHeight="1" thickBot="1">
      <c r="A12" s="57"/>
      <c r="B12" s="60"/>
      <c r="C12" s="8"/>
      <c r="D12" s="46"/>
      <c r="E12" s="8"/>
      <c r="F12" s="70"/>
      <c r="G12" s="8"/>
      <c r="H12" s="28"/>
      <c r="I12" s="61">
        <v>0</v>
      </c>
      <c r="J12" s="37"/>
      <c r="K12" s="35">
        <f>I12+J12*$K$1</f>
        <v>0</v>
      </c>
    </row>
    <row r="13" spans="1:11" ht="21" customHeight="1">
      <c r="A13" s="55"/>
      <c r="B13" s="58"/>
      <c r="C13" s="11"/>
      <c r="D13" s="44"/>
      <c r="E13" s="11"/>
      <c r="F13" s="69"/>
      <c r="G13" s="11"/>
      <c r="H13" s="24"/>
      <c r="I13" s="54"/>
      <c r="J13" s="9"/>
      <c r="K13" s="90">
        <f>K15</f>
        <v>0</v>
      </c>
    </row>
    <row r="14" spans="1:11" ht="21" customHeight="1">
      <c r="A14" s="56"/>
      <c r="B14" s="59"/>
      <c r="C14" s="5"/>
      <c r="D14" s="45"/>
      <c r="E14" s="5"/>
      <c r="F14" s="87"/>
      <c r="G14" s="5"/>
      <c r="H14" s="26"/>
      <c r="I14" s="63"/>
      <c r="J14" s="3"/>
      <c r="K14" s="91">
        <f>K15</f>
        <v>0</v>
      </c>
    </row>
    <row r="15" spans="1:11" ht="21" customHeight="1" thickBot="1">
      <c r="A15" s="57"/>
      <c r="B15" s="60"/>
      <c r="C15" s="8"/>
      <c r="D15" s="46"/>
      <c r="E15" s="8"/>
      <c r="F15" s="70"/>
      <c r="G15" s="8"/>
      <c r="H15" s="28"/>
      <c r="I15" s="61">
        <v>0</v>
      </c>
      <c r="J15" s="37"/>
      <c r="K15" s="35">
        <f>I15+J15*$K$1</f>
        <v>0</v>
      </c>
    </row>
    <row r="16" spans="1:11" ht="21" customHeight="1">
      <c r="A16" s="55"/>
      <c r="B16" s="58"/>
      <c r="C16" s="11"/>
      <c r="D16" s="44"/>
      <c r="E16" s="11"/>
      <c r="F16" s="69"/>
      <c r="G16" s="11"/>
      <c r="H16" s="10"/>
      <c r="I16" s="64"/>
      <c r="J16" s="9"/>
      <c r="K16" s="90">
        <f>K18</f>
        <v>0</v>
      </c>
    </row>
    <row r="17" spans="1:11" ht="21" customHeight="1">
      <c r="A17" s="56"/>
      <c r="B17" s="59"/>
      <c r="C17" s="5"/>
      <c r="D17" s="45"/>
      <c r="E17" s="5"/>
      <c r="F17" s="87"/>
      <c r="G17" s="5"/>
      <c r="H17" s="4"/>
      <c r="I17" s="63"/>
      <c r="J17" s="3"/>
      <c r="K17" s="91">
        <f>K18</f>
        <v>0</v>
      </c>
    </row>
    <row r="18" spans="1:11" ht="21" customHeight="1" thickBot="1">
      <c r="A18" s="57"/>
      <c r="B18" s="60"/>
      <c r="C18" s="8"/>
      <c r="D18" s="46"/>
      <c r="E18" s="8"/>
      <c r="F18" s="70"/>
      <c r="G18" s="8"/>
      <c r="H18" s="7"/>
      <c r="I18" s="61">
        <v>0</v>
      </c>
      <c r="J18" s="37"/>
      <c r="K18" s="35">
        <f>I18+J18*$K$1</f>
        <v>0</v>
      </c>
    </row>
    <row r="19" spans="1:11" ht="21" customHeight="1">
      <c r="A19" s="55"/>
      <c r="B19" s="58"/>
      <c r="C19" s="11"/>
      <c r="D19" s="44"/>
      <c r="E19" s="11"/>
      <c r="F19" s="69"/>
      <c r="G19" s="11"/>
      <c r="H19" s="10"/>
      <c r="I19" s="64"/>
      <c r="J19" s="9"/>
      <c r="K19" s="90">
        <f>K21</f>
        <v>0</v>
      </c>
    </row>
    <row r="20" spans="1:11" ht="21" customHeight="1">
      <c r="A20" s="56"/>
      <c r="B20" s="59"/>
      <c r="C20" s="5"/>
      <c r="D20" s="45"/>
      <c r="E20" s="5"/>
      <c r="F20" s="87"/>
      <c r="G20" s="5"/>
      <c r="H20" s="4"/>
      <c r="I20" s="63"/>
      <c r="J20" s="3"/>
      <c r="K20" s="91">
        <f>K21</f>
        <v>0</v>
      </c>
    </row>
    <row r="21" spans="1:11" ht="21" customHeight="1" thickBot="1">
      <c r="A21" s="57"/>
      <c r="B21" s="60"/>
      <c r="C21" s="8"/>
      <c r="D21" s="46"/>
      <c r="E21" s="8"/>
      <c r="F21" s="70"/>
      <c r="G21" s="8"/>
      <c r="H21" s="7"/>
      <c r="I21" s="61">
        <v>0</v>
      </c>
      <c r="J21" s="37"/>
      <c r="K21" s="35">
        <f>I21+J21*$K$1</f>
        <v>0</v>
      </c>
    </row>
  </sheetData>
  <sheetProtection/>
  <mergeCells count="3">
    <mergeCell ref="D2:H2"/>
    <mergeCell ref="A1:B1"/>
    <mergeCell ref="D1:J1"/>
  </mergeCells>
  <printOptions/>
  <pageMargins left="0" right="0" top="0" bottom="0" header="0" footer="0"/>
  <pageSetup fitToHeight="1" fitToWidth="1" horizontalDpi="200" verticalDpi="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7.00390625" style="1" customWidth="1"/>
    <col min="2" max="2" width="31.140625" style="1" bestFit="1" customWidth="1"/>
    <col min="3" max="3" width="14.00390625" style="1" bestFit="1" customWidth="1"/>
    <col min="4" max="4" width="13.7109375" style="1" bestFit="1" customWidth="1"/>
    <col min="5" max="5" width="13.00390625" style="1" bestFit="1" customWidth="1"/>
    <col min="6" max="6" width="29.00390625" style="1" bestFit="1" customWidth="1"/>
    <col min="7" max="7" width="11.57421875" style="1" bestFit="1" customWidth="1"/>
    <col min="8" max="8" width="9.00390625" style="1" hidden="1" customWidth="1"/>
    <col min="9" max="9" width="8.00390625" style="1" hidden="1" customWidth="1"/>
    <col min="10" max="10" width="10.57421875" style="1" bestFit="1" customWidth="1"/>
    <col min="11" max="11" width="18.421875" style="1" bestFit="1" customWidth="1"/>
    <col min="12" max="12" width="16.00390625" style="1" bestFit="1" customWidth="1"/>
    <col min="13" max="16384" width="11.421875" style="1" customWidth="1"/>
  </cols>
  <sheetData>
    <row r="1" spans="1:12" ht="17.25">
      <c r="A1" s="236" t="s">
        <v>5</v>
      </c>
      <c r="B1" s="236"/>
      <c r="C1" s="12" t="s">
        <v>10</v>
      </c>
      <c r="D1" s="12"/>
      <c r="E1" s="237" t="s">
        <v>23</v>
      </c>
      <c r="F1" s="237"/>
      <c r="G1" s="237"/>
      <c r="H1" s="237"/>
      <c r="I1" s="237"/>
      <c r="J1" s="237"/>
      <c r="K1" s="2" t="s">
        <v>8</v>
      </c>
      <c r="L1" s="18">
        <v>5.7870370370370366E-05</v>
      </c>
    </row>
    <row r="2" spans="1:3" ht="18" thickBot="1">
      <c r="A2" s="236" t="s">
        <v>14</v>
      </c>
      <c r="B2" s="236"/>
      <c r="C2" s="12"/>
    </row>
    <row r="3" spans="1:12" ht="18" thickBot="1">
      <c r="A3" s="140" t="s">
        <v>0</v>
      </c>
      <c r="B3" s="141" t="s">
        <v>1</v>
      </c>
      <c r="C3" s="141" t="s">
        <v>29</v>
      </c>
      <c r="D3" s="141" t="s">
        <v>22</v>
      </c>
      <c r="E3" s="142" t="s">
        <v>16</v>
      </c>
      <c r="F3" s="141" t="s">
        <v>2</v>
      </c>
      <c r="G3" s="143" t="s">
        <v>17</v>
      </c>
      <c r="H3" s="141" t="s">
        <v>6</v>
      </c>
      <c r="I3" s="141" t="s">
        <v>20</v>
      </c>
      <c r="J3" s="141" t="s">
        <v>3</v>
      </c>
      <c r="K3" s="141" t="s">
        <v>7</v>
      </c>
      <c r="L3" s="144" t="s">
        <v>9</v>
      </c>
    </row>
    <row r="4" spans="1:12" s="20" customFormat="1" ht="21" customHeight="1">
      <c r="A4" s="248">
        <v>1</v>
      </c>
      <c r="B4" s="93" t="s">
        <v>116</v>
      </c>
      <c r="C4" s="173" t="s">
        <v>35</v>
      </c>
      <c r="D4" s="185" t="s">
        <v>109</v>
      </c>
      <c r="E4" s="197">
        <v>2010</v>
      </c>
      <c r="F4" s="192" t="s">
        <v>113</v>
      </c>
      <c r="G4" s="128" t="s">
        <v>43</v>
      </c>
      <c r="H4" s="84"/>
      <c r="I4" s="78"/>
      <c r="J4" s="145"/>
      <c r="K4" s="156"/>
      <c r="L4" s="146">
        <f>L6</f>
        <v>0.002905092592592593</v>
      </c>
    </row>
    <row r="5" spans="1:12" s="20" customFormat="1" ht="21" customHeight="1">
      <c r="A5" s="248"/>
      <c r="B5" s="96" t="s">
        <v>116</v>
      </c>
      <c r="C5" s="136" t="s">
        <v>35</v>
      </c>
      <c r="D5" s="129" t="s">
        <v>102</v>
      </c>
      <c r="E5" s="192">
        <v>2008</v>
      </c>
      <c r="F5" s="192" t="s">
        <v>113</v>
      </c>
      <c r="G5" s="211" t="s">
        <v>43</v>
      </c>
      <c r="H5" s="84"/>
      <c r="I5" s="79"/>
      <c r="J5" s="147"/>
      <c r="K5" s="147"/>
      <c r="L5" s="148">
        <f>L6</f>
        <v>0.002905092592592593</v>
      </c>
    </row>
    <row r="6" spans="1:12" s="20" customFormat="1" ht="21" customHeight="1" thickBot="1">
      <c r="A6" s="249"/>
      <c r="B6" s="97" t="s">
        <v>116</v>
      </c>
      <c r="C6" s="172" t="s">
        <v>111</v>
      </c>
      <c r="D6" s="168" t="s">
        <v>112</v>
      </c>
      <c r="E6" s="195">
        <v>2008</v>
      </c>
      <c r="F6" s="195" t="s">
        <v>113</v>
      </c>
      <c r="G6" s="116" t="s">
        <v>43</v>
      </c>
      <c r="H6" s="86"/>
      <c r="I6" s="80"/>
      <c r="J6" s="157">
        <v>0.002789351851851852</v>
      </c>
      <c r="K6" s="153">
        <v>2</v>
      </c>
      <c r="L6" s="150">
        <f>J6+K6*$L$1</f>
        <v>0.002905092592592593</v>
      </c>
    </row>
    <row r="7" spans="1:12" s="20" customFormat="1" ht="21" customHeight="1">
      <c r="A7" s="248">
        <v>2</v>
      </c>
      <c r="B7" s="94" t="s">
        <v>182</v>
      </c>
      <c r="C7" s="187" t="s">
        <v>110</v>
      </c>
      <c r="D7" s="188" t="s">
        <v>99</v>
      </c>
      <c r="E7" s="197">
        <v>2009</v>
      </c>
      <c r="F7" s="192" t="s">
        <v>113</v>
      </c>
      <c r="G7" s="128" t="s">
        <v>43</v>
      </c>
      <c r="H7" s="84"/>
      <c r="I7" s="78"/>
      <c r="J7" s="145"/>
      <c r="K7" s="156"/>
      <c r="L7" s="146">
        <f>L9</f>
        <v>0.0031597222222222226</v>
      </c>
    </row>
    <row r="8" spans="1:12" s="20" customFormat="1" ht="21" customHeight="1">
      <c r="A8" s="248"/>
      <c r="B8" s="95" t="s">
        <v>182</v>
      </c>
      <c r="C8" s="191" t="s">
        <v>137</v>
      </c>
      <c r="D8" s="167" t="s">
        <v>138</v>
      </c>
      <c r="E8" s="160">
        <v>2008</v>
      </c>
      <c r="F8" s="160" t="s">
        <v>146</v>
      </c>
      <c r="G8" s="137" t="s">
        <v>43</v>
      </c>
      <c r="H8" s="84"/>
      <c r="I8" s="79"/>
      <c r="J8" s="147"/>
      <c r="K8" s="147"/>
      <c r="L8" s="148">
        <f>L9</f>
        <v>0.0031597222222222226</v>
      </c>
    </row>
    <row r="9" spans="1:12" s="20" customFormat="1" ht="21" customHeight="1" thickBot="1">
      <c r="A9" s="249"/>
      <c r="B9" s="166" t="s">
        <v>182</v>
      </c>
      <c r="C9" s="172" t="s">
        <v>139</v>
      </c>
      <c r="D9" s="168" t="s">
        <v>140</v>
      </c>
      <c r="E9" s="195">
        <v>2008</v>
      </c>
      <c r="F9" s="195" t="s">
        <v>146</v>
      </c>
      <c r="G9" s="116" t="s">
        <v>43</v>
      </c>
      <c r="H9" s="86"/>
      <c r="I9" s="80"/>
      <c r="J9" s="157">
        <v>0.0029282407407407412</v>
      </c>
      <c r="K9" s="153">
        <v>4</v>
      </c>
      <c r="L9" s="150">
        <f>J9+K9*$L$1</f>
        <v>0.0031597222222222226</v>
      </c>
    </row>
    <row r="10" spans="1:12" s="20" customFormat="1" ht="21" customHeight="1">
      <c r="A10" s="248">
        <v>3</v>
      </c>
      <c r="B10" s="104" t="s">
        <v>131</v>
      </c>
      <c r="C10" s="183" t="s">
        <v>96</v>
      </c>
      <c r="D10" s="183" t="s">
        <v>97</v>
      </c>
      <c r="E10" s="117">
        <v>2008</v>
      </c>
      <c r="F10" s="108" t="s">
        <v>75</v>
      </c>
      <c r="G10" s="128" t="s">
        <v>43</v>
      </c>
      <c r="H10" s="84"/>
      <c r="I10" s="78"/>
      <c r="J10" s="158"/>
      <c r="K10" s="156"/>
      <c r="L10" s="146">
        <f>L12</f>
        <v>0.0032870370370370367</v>
      </c>
    </row>
    <row r="11" spans="1:12" s="20" customFormat="1" ht="21" customHeight="1">
      <c r="A11" s="248"/>
      <c r="B11" s="99" t="s">
        <v>131</v>
      </c>
      <c r="C11" s="182" t="s">
        <v>60</v>
      </c>
      <c r="D11" s="182" t="s">
        <v>59</v>
      </c>
      <c r="E11" s="111">
        <v>2008</v>
      </c>
      <c r="F11" s="108" t="s">
        <v>75</v>
      </c>
      <c r="G11" s="128" t="s">
        <v>43</v>
      </c>
      <c r="H11" s="84"/>
      <c r="I11" s="79"/>
      <c r="J11" s="147"/>
      <c r="K11" s="147"/>
      <c r="L11" s="148">
        <f>L12</f>
        <v>0.0032870370370370367</v>
      </c>
    </row>
    <row r="12" spans="1:12" s="20" customFormat="1" ht="21" customHeight="1" thickBot="1">
      <c r="A12" s="249"/>
      <c r="B12" s="103" t="s">
        <v>131</v>
      </c>
      <c r="C12" s="193" t="s">
        <v>46</v>
      </c>
      <c r="D12" s="194" t="s">
        <v>47</v>
      </c>
      <c r="E12" s="114">
        <v>2009</v>
      </c>
      <c r="F12" s="115" t="s">
        <v>75</v>
      </c>
      <c r="G12" s="116" t="s">
        <v>43</v>
      </c>
      <c r="H12" s="86"/>
      <c r="I12" s="80"/>
      <c r="J12" s="157">
        <v>0.002824074074074074</v>
      </c>
      <c r="K12" s="153">
        <v>8</v>
      </c>
      <c r="L12" s="150">
        <f>J12+K12*$L$1</f>
        <v>0.0032870370370370367</v>
      </c>
    </row>
    <row r="13" spans="1:12" s="20" customFormat="1" ht="21" customHeight="1">
      <c r="A13" s="241">
        <v>4</v>
      </c>
      <c r="B13" s="104" t="s">
        <v>130</v>
      </c>
      <c r="C13" s="173" t="s">
        <v>30</v>
      </c>
      <c r="D13" s="185" t="s">
        <v>45</v>
      </c>
      <c r="E13" s="174">
        <v>2011</v>
      </c>
      <c r="F13" s="108" t="s">
        <v>75</v>
      </c>
      <c r="G13" s="171" t="s">
        <v>43</v>
      </c>
      <c r="H13" s="84"/>
      <c r="I13" s="78"/>
      <c r="J13" s="158"/>
      <c r="K13" s="156"/>
      <c r="L13" s="146">
        <f>L15</f>
        <v>0.003391203703703704</v>
      </c>
    </row>
    <row r="14" spans="1:12" s="20" customFormat="1" ht="21" customHeight="1">
      <c r="A14" s="241"/>
      <c r="B14" s="99" t="s">
        <v>130</v>
      </c>
      <c r="C14" s="205" t="s">
        <v>51</v>
      </c>
      <c r="D14" s="129" t="s">
        <v>52</v>
      </c>
      <c r="E14" s="192">
        <v>2008</v>
      </c>
      <c r="F14" s="108" t="s">
        <v>75</v>
      </c>
      <c r="G14" s="128" t="s">
        <v>43</v>
      </c>
      <c r="H14" s="84"/>
      <c r="I14" s="79"/>
      <c r="J14" s="147"/>
      <c r="K14" s="147"/>
      <c r="L14" s="148">
        <f>L15</f>
        <v>0.003391203703703704</v>
      </c>
    </row>
    <row r="15" spans="1:12" s="20" customFormat="1" ht="21" customHeight="1" thickBot="1">
      <c r="A15" s="242"/>
      <c r="B15" s="103" t="s">
        <v>130</v>
      </c>
      <c r="C15" s="172" t="s">
        <v>50</v>
      </c>
      <c r="D15" s="168" t="s">
        <v>45</v>
      </c>
      <c r="E15" s="195">
        <v>2009</v>
      </c>
      <c r="F15" s="115" t="s">
        <v>75</v>
      </c>
      <c r="G15" s="134" t="s">
        <v>43</v>
      </c>
      <c r="H15" s="86"/>
      <c r="I15" s="80"/>
      <c r="J15" s="157">
        <v>0.002870370370370371</v>
      </c>
      <c r="K15" s="153">
        <v>9</v>
      </c>
      <c r="L15" s="150">
        <f>J15+K15*$L$1</f>
        <v>0.003391203703703704</v>
      </c>
    </row>
    <row r="16" spans="1:12" s="20" customFormat="1" ht="21" customHeight="1">
      <c r="A16" s="243">
        <v>5</v>
      </c>
      <c r="B16" s="100" t="s">
        <v>127</v>
      </c>
      <c r="C16" s="183" t="s">
        <v>37</v>
      </c>
      <c r="D16" s="183" t="s">
        <v>36</v>
      </c>
      <c r="E16" s="117">
        <v>2008</v>
      </c>
      <c r="F16" s="108" t="s">
        <v>19</v>
      </c>
      <c r="G16" s="128" t="s">
        <v>43</v>
      </c>
      <c r="H16" s="84"/>
      <c r="I16" s="78"/>
      <c r="J16" s="145"/>
      <c r="K16" s="156"/>
      <c r="L16" s="146">
        <f>L18</f>
        <v>0.0036458333333333334</v>
      </c>
    </row>
    <row r="17" spans="1:12" s="20" customFormat="1" ht="21" customHeight="1">
      <c r="A17" s="244"/>
      <c r="B17" s="101" t="s">
        <v>127</v>
      </c>
      <c r="C17" s="191" t="s">
        <v>31</v>
      </c>
      <c r="D17" s="167" t="s">
        <v>32</v>
      </c>
      <c r="E17" s="123">
        <v>2009</v>
      </c>
      <c r="F17" s="108" t="s">
        <v>19</v>
      </c>
      <c r="G17" s="128" t="s">
        <v>43</v>
      </c>
      <c r="H17" s="84"/>
      <c r="I17" s="78"/>
      <c r="J17" s="147"/>
      <c r="K17" s="147"/>
      <c r="L17" s="148">
        <f>L18</f>
        <v>0.0036458333333333334</v>
      </c>
    </row>
    <row r="18" spans="1:12" s="20" customFormat="1" ht="21" customHeight="1" thickBot="1">
      <c r="A18" s="245"/>
      <c r="B18" s="102" t="s">
        <v>127</v>
      </c>
      <c r="C18" s="228" t="s">
        <v>35</v>
      </c>
      <c r="D18" s="214" t="s">
        <v>36</v>
      </c>
      <c r="E18" s="200">
        <v>2008</v>
      </c>
      <c r="F18" s="115" t="s">
        <v>19</v>
      </c>
      <c r="G18" s="125" t="s">
        <v>43</v>
      </c>
      <c r="H18" s="86"/>
      <c r="I18" s="80"/>
      <c r="J18" s="157">
        <v>0.0030671296296296297</v>
      </c>
      <c r="K18" s="153">
        <v>10</v>
      </c>
      <c r="L18" s="150">
        <f>J18+K18*$L$1</f>
        <v>0.0036458333333333334</v>
      </c>
    </row>
    <row r="19" spans="1:12" ht="21" customHeight="1">
      <c r="A19" s="246">
        <v>6</v>
      </c>
      <c r="B19" s="106" t="s">
        <v>78</v>
      </c>
      <c r="C19" s="205" t="s">
        <v>89</v>
      </c>
      <c r="D19" s="129" t="s">
        <v>83</v>
      </c>
      <c r="E19" s="117">
        <v>2008</v>
      </c>
      <c r="F19" s="108" t="s">
        <v>95</v>
      </c>
      <c r="G19" s="109" t="s">
        <v>43</v>
      </c>
      <c r="H19" s="84"/>
      <c r="I19" s="78"/>
      <c r="J19" s="145"/>
      <c r="K19" s="156"/>
      <c r="L19" s="146">
        <f>L21</f>
        <v>0.004421296296296296</v>
      </c>
    </row>
    <row r="20" spans="1:12" ht="21" customHeight="1">
      <c r="A20" s="247"/>
      <c r="B20" s="106" t="s">
        <v>78</v>
      </c>
      <c r="C20" s="129" t="s">
        <v>90</v>
      </c>
      <c r="D20" s="129" t="s">
        <v>33</v>
      </c>
      <c r="E20" s="130">
        <v>2009</v>
      </c>
      <c r="F20" s="108" t="s">
        <v>95</v>
      </c>
      <c r="G20" s="109" t="s">
        <v>43</v>
      </c>
      <c r="H20" s="85"/>
      <c r="I20" s="79"/>
      <c r="J20" s="147"/>
      <c r="K20" s="147"/>
      <c r="L20" s="148">
        <f>L21</f>
        <v>0.004421296296296296</v>
      </c>
    </row>
    <row r="21" spans="1:12" ht="21" customHeight="1" thickBot="1">
      <c r="A21" s="247"/>
      <c r="B21" s="102" t="s">
        <v>78</v>
      </c>
      <c r="C21" s="168" t="s">
        <v>91</v>
      </c>
      <c r="D21" s="168" t="s">
        <v>92</v>
      </c>
      <c r="E21" s="114">
        <v>2009</v>
      </c>
      <c r="F21" s="115" t="s">
        <v>95</v>
      </c>
      <c r="G21" s="125" t="s">
        <v>43</v>
      </c>
      <c r="H21" s="86"/>
      <c r="I21" s="80"/>
      <c r="J21" s="157">
        <v>0.0036111111111111114</v>
      </c>
      <c r="K21" s="153">
        <v>14</v>
      </c>
      <c r="L21" s="150">
        <f>J21+K21*$L$1</f>
        <v>0.004421296296296296</v>
      </c>
    </row>
    <row r="22" spans="1:12" ht="21" customHeight="1">
      <c r="A22" s="238">
        <v>7</v>
      </c>
      <c r="B22" s="100" t="s">
        <v>184</v>
      </c>
      <c r="C22" s="173" t="s">
        <v>27</v>
      </c>
      <c r="D22" s="185" t="s">
        <v>28</v>
      </c>
      <c r="E22" s="174">
        <v>2010</v>
      </c>
      <c r="F22" s="121" t="s">
        <v>19</v>
      </c>
      <c r="G22" s="122" t="s">
        <v>43</v>
      </c>
      <c r="H22" s="84"/>
      <c r="I22" s="78"/>
      <c r="J22" s="145"/>
      <c r="K22" s="156"/>
      <c r="L22" s="146">
        <f>L24</f>
        <v>0.0044444444444444444</v>
      </c>
    </row>
    <row r="23" spans="1:12" ht="21" customHeight="1">
      <c r="A23" s="239"/>
      <c r="B23" s="106" t="s">
        <v>184</v>
      </c>
      <c r="C23" s="129" t="s">
        <v>167</v>
      </c>
      <c r="D23" s="129" t="s">
        <v>168</v>
      </c>
      <c r="E23" s="192">
        <v>2009</v>
      </c>
      <c r="F23" s="192" t="s">
        <v>19</v>
      </c>
      <c r="G23" s="170" t="s">
        <v>43</v>
      </c>
      <c r="H23" s="84"/>
      <c r="I23" s="78"/>
      <c r="J23" s="147"/>
      <c r="K23" s="147"/>
      <c r="L23" s="148">
        <f>L24</f>
        <v>0.0044444444444444444</v>
      </c>
    </row>
    <row r="24" spans="1:12" ht="21" customHeight="1" thickBot="1">
      <c r="A24" s="240"/>
      <c r="B24" s="102" t="s">
        <v>184</v>
      </c>
      <c r="C24" s="168" t="s">
        <v>160</v>
      </c>
      <c r="D24" s="168" t="s">
        <v>161</v>
      </c>
      <c r="E24" s="195">
        <v>2008</v>
      </c>
      <c r="F24" s="195" t="s">
        <v>166</v>
      </c>
      <c r="G24" s="212" t="s">
        <v>43</v>
      </c>
      <c r="H24" s="86"/>
      <c r="I24" s="80"/>
      <c r="J24" s="157">
        <v>0.004097222222222223</v>
      </c>
      <c r="K24" s="153">
        <v>6</v>
      </c>
      <c r="L24" s="150">
        <f>J24+K24*$L$1</f>
        <v>0.0044444444444444444</v>
      </c>
    </row>
    <row r="25" spans="1:12" ht="21">
      <c r="A25" s="238">
        <v>8</v>
      </c>
      <c r="B25" s="204" t="s">
        <v>159</v>
      </c>
      <c r="C25" s="173" t="s">
        <v>151</v>
      </c>
      <c r="D25" s="185" t="s">
        <v>152</v>
      </c>
      <c r="E25" s="197">
        <v>2008</v>
      </c>
      <c r="F25" s="197" t="s">
        <v>166</v>
      </c>
      <c r="G25" s="171" t="s">
        <v>43</v>
      </c>
      <c r="H25" s="84"/>
      <c r="I25" s="78"/>
      <c r="J25" s="145"/>
      <c r="K25" s="156"/>
      <c r="L25" s="146">
        <f>L27</f>
        <v>0.004652777777777777</v>
      </c>
    </row>
    <row r="26" spans="1:12" ht="21">
      <c r="A26" s="239"/>
      <c r="B26" s="203" t="s">
        <v>159</v>
      </c>
      <c r="C26" s="129" t="s">
        <v>153</v>
      </c>
      <c r="D26" s="129" t="s">
        <v>154</v>
      </c>
      <c r="E26" s="207">
        <v>2008</v>
      </c>
      <c r="F26" s="192" t="s">
        <v>166</v>
      </c>
      <c r="G26" s="170" t="s">
        <v>43</v>
      </c>
      <c r="H26" s="85"/>
      <c r="I26" s="79"/>
      <c r="J26" s="147"/>
      <c r="K26" s="147"/>
      <c r="L26" s="148">
        <f>L27</f>
        <v>0.004652777777777777</v>
      </c>
    </row>
    <row r="27" spans="1:12" ht="21" thickBot="1">
      <c r="A27" s="240"/>
      <c r="B27" s="213" t="s">
        <v>159</v>
      </c>
      <c r="C27" s="168" t="s">
        <v>155</v>
      </c>
      <c r="D27" s="168" t="s">
        <v>156</v>
      </c>
      <c r="E27" s="195">
        <v>2008</v>
      </c>
      <c r="F27" s="195" t="s">
        <v>166</v>
      </c>
      <c r="G27" s="212" t="s">
        <v>43</v>
      </c>
      <c r="H27" s="86"/>
      <c r="I27" s="80"/>
      <c r="J27" s="157">
        <v>0.0037268518518518514</v>
      </c>
      <c r="K27" s="153">
        <v>16</v>
      </c>
      <c r="L27" s="150">
        <f>J27+K27*$L$1</f>
        <v>0.004652777777777777</v>
      </c>
    </row>
    <row r="28" spans="1:12" ht="21" customHeight="1">
      <c r="A28" s="238">
        <v>9</v>
      </c>
      <c r="B28" s="204" t="s">
        <v>158</v>
      </c>
      <c r="C28" s="173" t="s">
        <v>176</v>
      </c>
      <c r="D28" s="185" t="s">
        <v>162</v>
      </c>
      <c r="E28" s="197">
        <v>2009</v>
      </c>
      <c r="F28" s="197" t="s">
        <v>166</v>
      </c>
      <c r="G28" s="171" t="s">
        <v>43</v>
      </c>
      <c r="H28" s="84"/>
      <c r="I28" s="78"/>
      <c r="J28" s="145"/>
      <c r="K28" s="156"/>
      <c r="L28" s="146">
        <f>L30</f>
        <v>0.004849537037037038</v>
      </c>
    </row>
    <row r="29" spans="1:12" ht="21" customHeight="1">
      <c r="A29" s="239"/>
      <c r="B29" s="203" t="s">
        <v>158</v>
      </c>
      <c r="C29" s="129" t="s">
        <v>171</v>
      </c>
      <c r="D29" s="129" t="s">
        <v>172</v>
      </c>
      <c r="E29" s="192">
        <v>2010</v>
      </c>
      <c r="F29" s="192" t="s">
        <v>166</v>
      </c>
      <c r="G29" s="170" t="s">
        <v>43</v>
      </c>
      <c r="H29" s="84"/>
      <c r="I29" s="78"/>
      <c r="J29" s="147"/>
      <c r="K29" s="147"/>
      <c r="L29" s="148">
        <f>L30</f>
        <v>0.004849537037037038</v>
      </c>
    </row>
    <row r="30" spans="1:12" ht="21" customHeight="1" thickBot="1">
      <c r="A30" s="240"/>
      <c r="B30" s="213" t="s">
        <v>158</v>
      </c>
      <c r="C30" s="168" t="s">
        <v>163</v>
      </c>
      <c r="D30" s="168" t="s">
        <v>28</v>
      </c>
      <c r="E30" s="195">
        <v>2010</v>
      </c>
      <c r="F30" s="195" t="s">
        <v>166</v>
      </c>
      <c r="G30" s="212" t="s">
        <v>43</v>
      </c>
      <c r="H30" s="86"/>
      <c r="I30" s="80"/>
      <c r="J30" s="157">
        <v>0.0037500000000000003</v>
      </c>
      <c r="K30" s="153">
        <v>19</v>
      </c>
      <c r="L30" s="150">
        <f>J30+K30*$L$1</f>
        <v>0.004849537037037038</v>
      </c>
    </row>
  </sheetData>
  <sheetProtection/>
  <mergeCells count="12">
    <mergeCell ref="A1:B1"/>
    <mergeCell ref="E1:J1"/>
    <mergeCell ref="A2:B2"/>
    <mergeCell ref="A4:A6"/>
    <mergeCell ref="A7:A9"/>
    <mergeCell ref="A10:A12"/>
    <mergeCell ref="A25:A27"/>
    <mergeCell ref="A28:A30"/>
    <mergeCell ref="A13:A15"/>
    <mergeCell ref="A16:A18"/>
    <mergeCell ref="A19:A21"/>
    <mergeCell ref="A22:A24"/>
  </mergeCells>
  <printOptions/>
  <pageMargins left="0" right="0" top="0" bottom="0" header="0" footer="0"/>
  <pageSetup fitToHeight="1" fitToWidth="1" horizontalDpi="200" verticalDpi="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7.00390625" style="1" customWidth="1"/>
    <col min="2" max="2" width="29.57421875" style="1" bestFit="1" customWidth="1"/>
    <col min="3" max="3" width="13.28125" style="1" bestFit="1" customWidth="1"/>
    <col min="4" max="4" width="14.140625" style="1" bestFit="1" customWidth="1"/>
    <col min="5" max="5" width="16.28125" style="1" customWidth="1"/>
    <col min="6" max="6" width="29.00390625" style="1" bestFit="1" customWidth="1"/>
    <col min="7" max="7" width="11.57421875" style="1" bestFit="1" customWidth="1"/>
    <col min="8" max="8" width="9.00390625" style="1" hidden="1" customWidth="1"/>
    <col min="9" max="9" width="14.8515625" style="1" hidden="1" customWidth="1"/>
    <col min="10" max="10" width="18.28125" style="1" customWidth="1"/>
    <col min="11" max="11" width="18.421875" style="1" bestFit="1" customWidth="1"/>
    <col min="12" max="12" width="16.00390625" style="1" bestFit="1" customWidth="1"/>
    <col min="13" max="16384" width="11.421875" style="1" customWidth="1"/>
  </cols>
  <sheetData>
    <row r="1" spans="1:12" ht="17.25">
      <c r="A1" s="236" t="s">
        <v>5</v>
      </c>
      <c r="B1" s="236"/>
      <c r="C1" s="12" t="s">
        <v>11</v>
      </c>
      <c r="D1" s="12"/>
      <c r="E1" s="138" t="s">
        <v>24</v>
      </c>
      <c r="F1" s="138"/>
      <c r="G1" s="138"/>
      <c r="H1" s="138"/>
      <c r="I1" s="107"/>
      <c r="J1" s="186"/>
      <c r="K1" s="2" t="s">
        <v>8</v>
      </c>
      <c r="L1" s="18">
        <v>5.7870370370370366E-05</v>
      </c>
    </row>
    <row r="2" spans="1:3" ht="18" thickBot="1">
      <c r="A2" s="236" t="s">
        <v>14</v>
      </c>
      <c r="B2" s="236"/>
      <c r="C2" s="12"/>
    </row>
    <row r="3" spans="1:12" ht="18" thickBot="1">
      <c r="A3" s="140" t="s">
        <v>0</v>
      </c>
      <c r="B3" s="141" t="s">
        <v>1</v>
      </c>
      <c r="C3" s="141" t="s">
        <v>29</v>
      </c>
      <c r="D3" s="141" t="s">
        <v>22</v>
      </c>
      <c r="E3" s="142" t="s">
        <v>16</v>
      </c>
      <c r="F3" s="141" t="s">
        <v>2</v>
      </c>
      <c r="G3" s="143" t="s">
        <v>17</v>
      </c>
      <c r="H3" s="141" t="s">
        <v>6</v>
      </c>
      <c r="I3" s="141" t="s">
        <v>20</v>
      </c>
      <c r="J3" s="141" t="s">
        <v>3</v>
      </c>
      <c r="K3" s="141" t="s">
        <v>7</v>
      </c>
      <c r="L3" s="144" t="s">
        <v>9</v>
      </c>
    </row>
    <row r="4" spans="1:12" s="20" customFormat="1" ht="21" customHeight="1">
      <c r="A4" s="250">
        <v>1</v>
      </c>
      <c r="B4" s="93" t="s">
        <v>115</v>
      </c>
      <c r="C4" s="173" t="s">
        <v>105</v>
      </c>
      <c r="D4" s="185" t="s">
        <v>106</v>
      </c>
      <c r="E4" s="197">
        <v>2008</v>
      </c>
      <c r="F4" s="209" t="s">
        <v>113</v>
      </c>
      <c r="G4" s="132" t="s">
        <v>44</v>
      </c>
      <c r="H4" s="84"/>
      <c r="I4" s="78"/>
      <c r="J4" s="161"/>
      <c r="K4" s="156"/>
      <c r="L4" s="146">
        <f>L6</f>
        <v>0.0028587962962962968</v>
      </c>
    </row>
    <row r="5" spans="1:12" s="20" customFormat="1" ht="21" customHeight="1">
      <c r="A5" s="250"/>
      <c r="B5" s="96" t="s">
        <v>115</v>
      </c>
      <c r="C5" s="129" t="s">
        <v>107</v>
      </c>
      <c r="D5" s="129" t="s">
        <v>108</v>
      </c>
      <c r="E5" s="192">
        <v>2008</v>
      </c>
      <c r="F5" s="192" t="s">
        <v>113</v>
      </c>
      <c r="G5" s="137" t="s">
        <v>44</v>
      </c>
      <c r="H5" s="85"/>
      <c r="I5" s="79"/>
      <c r="J5" s="147"/>
      <c r="K5" s="147"/>
      <c r="L5" s="148">
        <f>L6</f>
        <v>0.0028587962962962968</v>
      </c>
    </row>
    <row r="6" spans="1:12" s="20" customFormat="1" ht="21" customHeight="1" thickBot="1">
      <c r="A6" s="251"/>
      <c r="B6" s="98" t="s">
        <v>115</v>
      </c>
      <c r="C6" s="172" t="s">
        <v>103</v>
      </c>
      <c r="D6" s="168" t="s">
        <v>104</v>
      </c>
      <c r="E6" s="195">
        <v>2007</v>
      </c>
      <c r="F6" s="195" t="s">
        <v>113</v>
      </c>
      <c r="G6" s="134" t="s">
        <v>44</v>
      </c>
      <c r="H6" s="86"/>
      <c r="I6" s="80"/>
      <c r="J6" s="149">
        <v>0.002743055555555556</v>
      </c>
      <c r="K6" s="153">
        <v>2</v>
      </c>
      <c r="L6" s="150">
        <f>J6+K6*$L$1</f>
        <v>0.0028587962962962968</v>
      </c>
    </row>
    <row r="7" spans="1:12" s="20" customFormat="1" ht="21" customHeight="1">
      <c r="A7" s="250">
        <v>2</v>
      </c>
      <c r="B7" s="217" t="s">
        <v>132</v>
      </c>
      <c r="C7" s="182" t="s">
        <v>48</v>
      </c>
      <c r="D7" s="182" t="s">
        <v>49</v>
      </c>
      <c r="E7" s="111">
        <v>2008</v>
      </c>
      <c r="F7" s="112" t="s">
        <v>75</v>
      </c>
      <c r="G7" s="113" t="s">
        <v>44</v>
      </c>
      <c r="H7" s="84"/>
      <c r="I7" s="78"/>
      <c r="J7" s="159"/>
      <c r="K7" s="108"/>
      <c r="L7" s="151">
        <f>L9</f>
        <v>0.0033333333333333335</v>
      </c>
    </row>
    <row r="8" spans="1:12" s="20" customFormat="1" ht="21" customHeight="1">
      <c r="A8" s="250"/>
      <c r="B8" s="217" t="s">
        <v>132</v>
      </c>
      <c r="C8" s="182" t="s">
        <v>55</v>
      </c>
      <c r="D8" s="182" t="s">
        <v>56</v>
      </c>
      <c r="E8" s="111">
        <v>2007</v>
      </c>
      <c r="F8" s="112" t="s">
        <v>75</v>
      </c>
      <c r="G8" s="113" t="s">
        <v>44</v>
      </c>
      <c r="H8" s="85"/>
      <c r="I8" s="79"/>
      <c r="J8" s="160"/>
      <c r="K8" s="112"/>
      <c r="L8" s="152">
        <f>L9</f>
        <v>0.0033333333333333335</v>
      </c>
    </row>
    <row r="9" spans="1:12" s="20" customFormat="1" ht="21" customHeight="1" thickBot="1">
      <c r="A9" s="251"/>
      <c r="B9" s="225" t="s">
        <v>132</v>
      </c>
      <c r="C9" s="184" t="s">
        <v>53</v>
      </c>
      <c r="D9" s="184" t="s">
        <v>54</v>
      </c>
      <c r="E9" s="114">
        <v>2007</v>
      </c>
      <c r="F9" s="115" t="s">
        <v>75</v>
      </c>
      <c r="G9" s="116" t="s">
        <v>44</v>
      </c>
      <c r="H9" s="86"/>
      <c r="I9" s="80"/>
      <c r="J9" s="149">
        <v>0.003101851851851852</v>
      </c>
      <c r="K9" s="153">
        <v>4</v>
      </c>
      <c r="L9" s="150">
        <f>J9+K9*$L$1</f>
        <v>0.0033333333333333335</v>
      </c>
    </row>
    <row r="10" spans="1:12" s="20" customFormat="1" ht="21" customHeight="1">
      <c r="A10" s="250">
        <v>3</v>
      </c>
      <c r="B10" s="100" t="s">
        <v>76</v>
      </c>
      <c r="C10" s="185" t="s">
        <v>79</v>
      </c>
      <c r="D10" s="185" t="s">
        <v>80</v>
      </c>
      <c r="E10" s="197">
        <v>2006</v>
      </c>
      <c r="F10" s="121" t="s">
        <v>95</v>
      </c>
      <c r="G10" s="171" t="s">
        <v>44</v>
      </c>
      <c r="H10" s="81"/>
      <c r="I10" s="75"/>
      <c r="J10" s="161"/>
      <c r="K10" s="108"/>
      <c r="L10" s="152">
        <f>L12</f>
        <v>0.0034027777777777776</v>
      </c>
    </row>
    <row r="11" spans="1:12" s="20" customFormat="1" ht="21" customHeight="1">
      <c r="A11" s="250"/>
      <c r="B11" s="106" t="s">
        <v>76</v>
      </c>
      <c r="C11" s="183" t="s">
        <v>81</v>
      </c>
      <c r="D11" s="183" t="s">
        <v>33</v>
      </c>
      <c r="E11" s="192">
        <v>2006</v>
      </c>
      <c r="F11" s="108" t="s">
        <v>95</v>
      </c>
      <c r="G11" s="128" t="s">
        <v>44</v>
      </c>
      <c r="H11" s="81"/>
      <c r="I11" s="75"/>
      <c r="J11" s="147"/>
      <c r="K11" s="112"/>
      <c r="L11" s="152">
        <f>L12</f>
        <v>0.0034027777777777776</v>
      </c>
    </row>
    <row r="12" spans="1:12" s="20" customFormat="1" ht="21" customHeight="1" thickBot="1">
      <c r="A12" s="251"/>
      <c r="B12" s="106" t="s">
        <v>76</v>
      </c>
      <c r="C12" s="183" t="s">
        <v>82</v>
      </c>
      <c r="D12" s="183" t="s">
        <v>83</v>
      </c>
      <c r="E12" s="192">
        <v>2006</v>
      </c>
      <c r="F12" s="108" t="s">
        <v>95</v>
      </c>
      <c r="G12" s="128" t="s">
        <v>44</v>
      </c>
      <c r="H12" s="82"/>
      <c r="I12" s="76"/>
      <c r="J12" s="149">
        <v>0.002824074074074074</v>
      </c>
      <c r="K12" s="153">
        <v>10</v>
      </c>
      <c r="L12" s="150">
        <f>J12+K12*$L$1</f>
        <v>0.0034027777777777776</v>
      </c>
    </row>
    <row r="13" spans="1:12" ht="21" customHeight="1">
      <c r="A13" s="252">
        <v>4</v>
      </c>
      <c r="B13" s="222" t="s">
        <v>114</v>
      </c>
      <c r="C13" s="185" t="s">
        <v>98</v>
      </c>
      <c r="D13" s="185" t="s">
        <v>99</v>
      </c>
      <c r="E13" s="197">
        <v>2006</v>
      </c>
      <c r="F13" s="197" t="s">
        <v>113</v>
      </c>
      <c r="G13" s="171" t="s">
        <v>44</v>
      </c>
      <c r="H13" s="84"/>
      <c r="I13" s="78"/>
      <c r="J13" s="145"/>
      <c r="K13" s="156"/>
      <c r="L13" s="146">
        <f>L15</f>
        <v>0.003564814814814815</v>
      </c>
    </row>
    <row r="14" spans="1:12" ht="21" customHeight="1">
      <c r="A14" s="252"/>
      <c r="B14" s="216" t="s">
        <v>114</v>
      </c>
      <c r="C14" s="167" t="s">
        <v>48</v>
      </c>
      <c r="D14" s="167" t="s">
        <v>100</v>
      </c>
      <c r="E14" s="160">
        <v>2006</v>
      </c>
      <c r="F14" s="160" t="s">
        <v>113</v>
      </c>
      <c r="G14" s="137" t="s">
        <v>44</v>
      </c>
      <c r="H14" s="85"/>
      <c r="I14" s="79"/>
      <c r="J14" s="147"/>
      <c r="K14" s="147"/>
      <c r="L14" s="148">
        <f>L15</f>
        <v>0.003564814814814815</v>
      </c>
    </row>
    <row r="15" spans="1:12" ht="21" customHeight="1" thickBot="1">
      <c r="A15" s="253"/>
      <c r="B15" s="223" t="s">
        <v>114</v>
      </c>
      <c r="C15" s="168" t="s">
        <v>101</v>
      </c>
      <c r="D15" s="168" t="s">
        <v>102</v>
      </c>
      <c r="E15" s="195">
        <v>2006</v>
      </c>
      <c r="F15" s="195" t="s">
        <v>113</v>
      </c>
      <c r="G15" s="116" t="s">
        <v>44</v>
      </c>
      <c r="H15" s="86"/>
      <c r="I15" s="80"/>
      <c r="J15" s="149">
        <v>0.0026967592592592594</v>
      </c>
      <c r="K15" s="153">
        <v>15</v>
      </c>
      <c r="L15" s="150">
        <f>J15+K15*$L$1</f>
        <v>0.003564814814814815</v>
      </c>
    </row>
    <row r="16" spans="1:12" ht="21" customHeight="1">
      <c r="A16" s="252">
        <v>5</v>
      </c>
      <c r="B16" s="221" t="s">
        <v>77</v>
      </c>
      <c r="C16" s="196" t="s">
        <v>84</v>
      </c>
      <c r="D16" s="196" t="s">
        <v>85</v>
      </c>
      <c r="E16" s="174">
        <v>2007</v>
      </c>
      <c r="F16" s="121" t="s">
        <v>95</v>
      </c>
      <c r="G16" s="122" t="s">
        <v>44</v>
      </c>
      <c r="H16" s="84"/>
      <c r="I16" s="78"/>
      <c r="J16" s="145"/>
      <c r="K16" s="156"/>
      <c r="L16" s="146">
        <f>L18</f>
        <v>0.003993055555555555</v>
      </c>
    </row>
    <row r="17" spans="1:12" ht="21" customHeight="1">
      <c r="A17" s="252"/>
      <c r="B17" s="215" t="s">
        <v>77</v>
      </c>
      <c r="C17" s="167" t="s">
        <v>86</v>
      </c>
      <c r="D17" s="167" t="s">
        <v>87</v>
      </c>
      <c r="E17" s="160">
        <v>2007</v>
      </c>
      <c r="F17" s="112" t="s">
        <v>95</v>
      </c>
      <c r="G17" s="113" t="s">
        <v>44</v>
      </c>
      <c r="H17" s="85"/>
      <c r="I17" s="79"/>
      <c r="J17" s="147"/>
      <c r="K17" s="147"/>
      <c r="L17" s="148">
        <f>L18</f>
        <v>0.003993055555555555</v>
      </c>
    </row>
    <row r="18" spans="1:12" ht="21" customHeight="1" thickBot="1">
      <c r="A18" s="253"/>
      <c r="B18" s="220" t="s">
        <v>77</v>
      </c>
      <c r="C18" s="184" t="s">
        <v>88</v>
      </c>
      <c r="D18" s="184" t="s">
        <v>87</v>
      </c>
      <c r="E18" s="114">
        <v>2008</v>
      </c>
      <c r="F18" s="115" t="s">
        <v>95</v>
      </c>
      <c r="G18" s="116" t="s">
        <v>44</v>
      </c>
      <c r="H18" s="86"/>
      <c r="I18" s="80"/>
      <c r="J18" s="149">
        <v>0.002951388888888889</v>
      </c>
      <c r="K18" s="153">
        <v>18</v>
      </c>
      <c r="L18" s="150">
        <f>J18+K18*$L$1</f>
        <v>0.003993055555555555</v>
      </c>
    </row>
    <row r="19" spans="1:12" ht="21" customHeight="1" hidden="1">
      <c r="A19" s="252">
        <v>6</v>
      </c>
      <c r="B19" s="93"/>
      <c r="C19" s="178"/>
      <c r="D19" s="135"/>
      <c r="E19" s="117"/>
      <c r="F19" s="131"/>
      <c r="G19" s="118"/>
      <c r="H19" s="84"/>
      <c r="I19" s="78"/>
      <c r="J19" s="162"/>
      <c r="K19" s="156"/>
      <c r="L19" s="146">
        <f>L21</f>
        <v>0</v>
      </c>
    </row>
    <row r="20" spans="1:12" ht="21" customHeight="1" hidden="1">
      <c r="A20" s="252"/>
      <c r="B20" s="96"/>
      <c r="C20" s="178"/>
      <c r="D20" s="119"/>
      <c r="E20" s="111"/>
      <c r="F20" s="131"/>
      <c r="G20" s="120"/>
      <c r="H20" s="83"/>
      <c r="I20" s="77"/>
      <c r="J20" s="163"/>
      <c r="K20" s="147"/>
      <c r="L20" s="148">
        <f>L21</f>
        <v>0</v>
      </c>
    </row>
    <row r="21" spans="1:12" ht="21" customHeight="1" hidden="1" thickBot="1">
      <c r="A21" s="253"/>
      <c r="B21" s="97"/>
      <c r="C21" s="179"/>
      <c r="D21" s="127"/>
      <c r="E21" s="114"/>
      <c r="F21" s="133"/>
      <c r="G21" s="126"/>
      <c r="H21" s="82"/>
      <c r="I21" s="76"/>
      <c r="J21" s="149"/>
      <c r="K21" s="153"/>
      <c r="L21" s="150">
        <f>J21+K21*$L$1</f>
        <v>0</v>
      </c>
    </row>
    <row r="22" spans="1:12" ht="20.25" customHeight="1" hidden="1">
      <c r="A22" s="252">
        <v>7</v>
      </c>
      <c r="B22" s="93"/>
      <c r="C22" s="178"/>
      <c r="D22" s="119"/>
      <c r="E22" s="177"/>
      <c r="F22" s="112"/>
      <c r="G22" s="109"/>
      <c r="H22" s="84"/>
      <c r="I22" s="78"/>
      <c r="J22" s="145"/>
      <c r="K22" s="156"/>
      <c r="L22" s="146">
        <f>L24</f>
        <v>0</v>
      </c>
    </row>
    <row r="23" spans="1:12" ht="20.25" customHeight="1" hidden="1">
      <c r="A23" s="252"/>
      <c r="B23" s="96"/>
      <c r="C23" s="180"/>
      <c r="D23" s="110"/>
      <c r="E23" s="169"/>
      <c r="F23" s="112"/>
      <c r="G23" s="113"/>
      <c r="H23" s="85"/>
      <c r="I23" s="79"/>
      <c r="J23" s="147"/>
      <c r="K23" s="147"/>
      <c r="L23" s="148">
        <f>L24</f>
        <v>0</v>
      </c>
    </row>
    <row r="24" spans="1:12" ht="21" customHeight="1" hidden="1" thickBot="1">
      <c r="A24" s="253"/>
      <c r="B24" s="98"/>
      <c r="C24" s="181"/>
      <c r="D24" s="127"/>
      <c r="E24" s="114"/>
      <c r="F24" s="115"/>
      <c r="G24" s="125"/>
      <c r="H24" s="86"/>
      <c r="I24" s="80"/>
      <c r="J24" s="149"/>
      <c r="K24" s="153"/>
      <c r="L24" s="150">
        <f>J24+K24*$L$1</f>
        <v>0</v>
      </c>
    </row>
  </sheetData>
  <sheetProtection/>
  <mergeCells count="9">
    <mergeCell ref="A1:B1"/>
    <mergeCell ref="A2:B2"/>
    <mergeCell ref="A4:A6"/>
    <mergeCell ref="A7:A9"/>
    <mergeCell ref="A10:A12"/>
    <mergeCell ref="A22:A24"/>
    <mergeCell ref="A13:A15"/>
    <mergeCell ref="A16:A18"/>
    <mergeCell ref="A19:A21"/>
  </mergeCells>
  <printOptions/>
  <pageMargins left="0" right="0" top="0" bottom="0" header="0" footer="0"/>
  <pageSetup fitToHeight="1" fitToWidth="1" horizontalDpi="200" verticalDpi="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7.00390625" style="1" customWidth="1"/>
    <col min="2" max="2" width="31.140625" style="1" bestFit="1" customWidth="1"/>
    <col min="3" max="3" width="15.7109375" style="1" bestFit="1" customWidth="1"/>
    <col min="4" max="4" width="14.57421875" style="1" bestFit="1" customWidth="1"/>
    <col min="5" max="5" width="13.00390625" style="1" bestFit="1" customWidth="1"/>
    <col min="6" max="6" width="29.00390625" style="1" bestFit="1" customWidth="1"/>
    <col min="7" max="7" width="11.57421875" style="1" bestFit="1" customWidth="1"/>
    <col min="8" max="8" width="11.8515625" style="1" hidden="1" customWidth="1"/>
    <col min="9" max="9" width="8.00390625" style="1" hidden="1" customWidth="1"/>
    <col min="10" max="10" width="18.421875" style="1" customWidth="1"/>
    <col min="11" max="11" width="18.421875" style="139" bestFit="1" customWidth="1"/>
    <col min="12" max="12" width="16.00390625" style="1" bestFit="1" customWidth="1"/>
    <col min="13" max="16384" width="11.421875" style="1" customWidth="1"/>
  </cols>
  <sheetData>
    <row r="1" spans="1:12" ht="17.25">
      <c r="A1" s="236" t="s">
        <v>5</v>
      </c>
      <c r="B1" s="236"/>
      <c r="C1" s="12" t="s">
        <v>12</v>
      </c>
      <c r="D1" s="12"/>
      <c r="E1" s="237" t="s">
        <v>25</v>
      </c>
      <c r="F1" s="237"/>
      <c r="G1" s="237"/>
      <c r="H1" s="237"/>
      <c r="I1" s="237"/>
      <c r="J1" s="237"/>
      <c r="K1" s="2" t="s">
        <v>8</v>
      </c>
      <c r="L1" s="18">
        <v>5.7870370370370366E-05</v>
      </c>
    </row>
    <row r="2" spans="1:3" ht="18" thickBot="1">
      <c r="A2" s="236" t="s">
        <v>14</v>
      </c>
      <c r="B2" s="236"/>
      <c r="C2" s="12"/>
    </row>
    <row r="3" spans="1:12" ht="18" thickBot="1">
      <c r="A3" s="140" t="s">
        <v>0</v>
      </c>
      <c r="B3" s="141" t="s">
        <v>1</v>
      </c>
      <c r="C3" s="141" t="s">
        <v>29</v>
      </c>
      <c r="D3" s="141" t="s">
        <v>22</v>
      </c>
      <c r="E3" s="142" t="s">
        <v>16</v>
      </c>
      <c r="F3" s="141" t="s">
        <v>2</v>
      </c>
      <c r="G3" s="143" t="s">
        <v>17</v>
      </c>
      <c r="H3" s="141" t="s">
        <v>6</v>
      </c>
      <c r="I3" s="141" t="s">
        <v>20</v>
      </c>
      <c r="J3" s="141" t="s">
        <v>3</v>
      </c>
      <c r="K3" s="141" t="s">
        <v>7</v>
      </c>
      <c r="L3" s="144" t="s">
        <v>9</v>
      </c>
    </row>
    <row r="4" spans="1:12" s="20" customFormat="1" ht="21" customHeight="1">
      <c r="A4" s="250">
        <v>1</v>
      </c>
      <c r="B4" s="104" t="s">
        <v>134</v>
      </c>
      <c r="C4" s="229" t="s">
        <v>68</v>
      </c>
      <c r="D4" s="229" t="s">
        <v>49</v>
      </c>
      <c r="E4" s="174">
        <v>2004</v>
      </c>
      <c r="F4" s="121" t="s">
        <v>75</v>
      </c>
      <c r="G4" s="171" t="s">
        <v>18</v>
      </c>
      <c r="H4" s="84"/>
      <c r="I4" s="78"/>
      <c r="J4" s="161"/>
      <c r="K4" s="156"/>
      <c r="L4" s="146">
        <f>L6</f>
        <v>0.0026041666666666665</v>
      </c>
    </row>
    <row r="5" spans="1:12" s="20" customFormat="1" ht="21" customHeight="1">
      <c r="A5" s="250"/>
      <c r="B5" s="103" t="s">
        <v>134</v>
      </c>
      <c r="C5" s="129" t="s">
        <v>34</v>
      </c>
      <c r="D5" s="129" t="s">
        <v>62</v>
      </c>
      <c r="E5" s="117">
        <v>2005</v>
      </c>
      <c r="F5" s="108" t="s">
        <v>75</v>
      </c>
      <c r="G5" s="128" t="s">
        <v>18</v>
      </c>
      <c r="H5" s="84"/>
      <c r="I5" s="78"/>
      <c r="J5" s="147"/>
      <c r="K5" s="147"/>
      <c r="L5" s="148">
        <f>L6</f>
        <v>0.0026041666666666665</v>
      </c>
    </row>
    <row r="6" spans="1:12" s="20" customFormat="1" ht="21" customHeight="1" thickBot="1">
      <c r="A6" s="251"/>
      <c r="B6" s="105" t="s">
        <v>134</v>
      </c>
      <c r="C6" s="167" t="s">
        <v>65</v>
      </c>
      <c r="D6" s="167" t="s">
        <v>66</v>
      </c>
      <c r="E6" s="111">
        <v>2005</v>
      </c>
      <c r="F6" s="112" t="s">
        <v>75</v>
      </c>
      <c r="G6" s="137" t="s">
        <v>18</v>
      </c>
      <c r="H6" s="86"/>
      <c r="I6" s="80"/>
      <c r="J6" s="149">
        <v>0.002372685185185185</v>
      </c>
      <c r="K6" s="153">
        <v>4</v>
      </c>
      <c r="L6" s="150">
        <f>J6+K6*$L$1</f>
        <v>0.0026041666666666665</v>
      </c>
    </row>
    <row r="7" spans="1:12" s="20" customFormat="1" ht="21" customHeight="1">
      <c r="A7" s="250">
        <v>2</v>
      </c>
      <c r="B7" s="224" t="s">
        <v>133</v>
      </c>
      <c r="C7" s="185" t="s">
        <v>61</v>
      </c>
      <c r="D7" s="185" t="s">
        <v>57</v>
      </c>
      <c r="E7" s="174">
        <v>2005</v>
      </c>
      <c r="F7" s="121" t="s">
        <v>75</v>
      </c>
      <c r="G7" s="171" t="s">
        <v>18</v>
      </c>
      <c r="H7" s="84"/>
      <c r="I7" s="78"/>
      <c r="J7" s="164"/>
      <c r="K7" s="156"/>
      <c r="L7" s="146">
        <f>L9</f>
        <v>0.0028125</v>
      </c>
    </row>
    <row r="8" spans="1:12" s="20" customFormat="1" ht="21" customHeight="1">
      <c r="A8" s="250"/>
      <c r="B8" s="217" t="s">
        <v>133</v>
      </c>
      <c r="C8" s="167" t="s">
        <v>67</v>
      </c>
      <c r="D8" s="167" t="s">
        <v>57</v>
      </c>
      <c r="E8" s="111">
        <v>2004</v>
      </c>
      <c r="F8" s="112" t="s">
        <v>75</v>
      </c>
      <c r="G8" s="113" t="s">
        <v>18</v>
      </c>
      <c r="H8" s="85"/>
      <c r="I8" s="79"/>
      <c r="J8" s="163"/>
      <c r="K8" s="147"/>
      <c r="L8" s="148">
        <f>L9</f>
        <v>0.0028125</v>
      </c>
    </row>
    <row r="9" spans="1:12" s="20" customFormat="1" ht="21" customHeight="1" thickBot="1">
      <c r="A9" s="251"/>
      <c r="B9" s="225" t="s">
        <v>133</v>
      </c>
      <c r="C9" s="189" t="s">
        <v>63</v>
      </c>
      <c r="D9" s="189" t="s">
        <v>64</v>
      </c>
      <c r="E9" s="114">
        <v>2005</v>
      </c>
      <c r="F9" s="115" t="s">
        <v>75</v>
      </c>
      <c r="G9" s="116" t="s">
        <v>18</v>
      </c>
      <c r="H9" s="86"/>
      <c r="I9" s="80"/>
      <c r="J9" s="149">
        <v>0.0025810185185185185</v>
      </c>
      <c r="K9" s="153">
        <v>4</v>
      </c>
      <c r="L9" s="150">
        <f>J9+K9*$L$1</f>
        <v>0.0028125</v>
      </c>
    </row>
    <row r="10" spans="1:12" s="20" customFormat="1" ht="21" customHeight="1">
      <c r="A10" s="250">
        <v>3</v>
      </c>
      <c r="B10" s="226" t="s">
        <v>136</v>
      </c>
      <c r="C10" s="190" t="s">
        <v>120</v>
      </c>
      <c r="D10" s="190" t="s">
        <v>121</v>
      </c>
      <c r="E10" s="192">
        <v>2004</v>
      </c>
      <c r="F10" s="192" t="s">
        <v>126</v>
      </c>
      <c r="G10" s="128" t="s">
        <v>18</v>
      </c>
      <c r="H10" s="84"/>
      <c r="I10" s="78"/>
      <c r="J10" s="161"/>
      <c r="K10" s="156"/>
      <c r="L10" s="146">
        <f>L12</f>
        <v>0.002997685185185185</v>
      </c>
    </row>
    <row r="11" spans="1:12" s="20" customFormat="1" ht="21" customHeight="1">
      <c r="A11" s="250"/>
      <c r="B11" s="218" t="s">
        <v>136</v>
      </c>
      <c r="C11" s="182" t="s">
        <v>122</v>
      </c>
      <c r="D11" s="182" t="s">
        <v>123</v>
      </c>
      <c r="E11" s="160">
        <v>2004</v>
      </c>
      <c r="F11" s="160" t="s">
        <v>126</v>
      </c>
      <c r="G11" s="137" t="s">
        <v>18</v>
      </c>
      <c r="H11" s="85"/>
      <c r="I11" s="79"/>
      <c r="J11" s="176"/>
      <c r="K11" s="147"/>
      <c r="L11" s="148">
        <f>L12</f>
        <v>0.002997685185185185</v>
      </c>
    </row>
    <row r="12" spans="1:12" s="20" customFormat="1" ht="21" customHeight="1" thickBot="1">
      <c r="A12" s="251"/>
      <c r="B12" s="227" t="s">
        <v>136</v>
      </c>
      <c r="C12" s="184" t="s">
        <v>124</v>
      </c>
      <c r="D12" s="184" t="s">
        <v>125</v>
      </c>
      <c r="E12" s="195">
        <v>2006</v>
      </c>
      <c r="F12" s="195" t="s">
        <v>126</v>
      </c>
      <c r="G12" s="116" t="s">
        <v>18</v>
      </c>
      <c r="H12" s="86"/>
      <c r="I12" s="80"/>
      <c r="J12" s="149">
        <v>0.0026504629629629625</v>
      </c>
      <c r="K12" s="175">
        <v>6</v>
      </c>
      <c r="L12" s="165">
        <f>J12+K12*$L$1</f>
        <v>0.002997685185185185</v>
      </c>
    </row>
    <row r="13" spans="1:12" ht="21" customHeight="1">
      <c r="A13" s="252">
        <v>4</v>
      </c>
      <c r="B13" s="219" t="s">
        <v>128</v>
      </c>
      <c r="C13" s="183" t="s">
        <v>38</v>
      </c>
      <c r="D13" s="183" t="s">
        <v>39</v>
      </c>
      <c r="E13" s="117">
        <v>2006</v>
      </c>
      <c r="F13" s="108" t="s">
        <v>19</v>
      </c>
      <c r="G13" s="128" t="s">
        <v>18</v>
      </c>
      <c r="H13" s="81"/>
      <c r="I13" s="75"/>
      <c r="J13" s="154"/>
      <c r="K13" s="108"/>
      <c r="L13" s="151">
        <f>L15</f>
        <v>0.003275462962962963</v>
      </c>
    </row>
    <row r="14" spans="1:12" ht="21" customHeight="1">
      <c r="A14" s="252"/>
      <c r="B14" s="215" t="s">
        <v>128</v>
      </c>
      <c r="C14" s="167" t="s">
        <v>41</v>
      </c>
      <c r="D14" s="182" t="s">
        <v>40</v>
      </c>
      <c r="E14" s="111">
        <v>2006</v>
      </c>
      <c r="F14" s="112" t="s">
        <v>19</v>
      </c>
      <c r="G14" s="137" t="s">
        <v>18</v>
      </c>
      <c r="H14" s="83"/>
      <c r="I14" s="77"/>
      <c r="J14" s="155"/>
      <c r="K14" s="112"/>
      <c r="L14" s="152">
        <f>L15</f>
        <v>0.003275462962962963</v>
      </c>
    </row>
    <row r="15" spans="1:12" ht="21" customHeight="1" thickBot="1">
      <c r="A15" s="253"/>
      <c r="B15" s="220" t="s">
        <v>128</v>
      </c>
      <c r="C15" s="230" t="s">
        <v>185</v>
      </c>
      <c r="D15" s="230" t="s">
        <v>186</v>
      </c>
      <c r="E15" s="195">
        <v>2005</v>
      </c>
      <c r="F15" s="195" t="s">
        <v>19</v>
      </c>
      <c r="G15" s="125" t="s">
        <v>18</v>
      </c>
      <c r="H15" s="82"/>
      <c r="I15" s="76"/>
      <c r="J15" s="149">
        <v>0.0029861111111111113</v>
      </c>
      <c r="K15" s="153">
        <v>5</v>
      </c>
      <c r="L15" s="150">
        <f>J15+K15*$L$1</f>
        <v>0.003275462962962963</v>
      </c>
    </row>
    <row r="16" spans="1:12" ht="21" customHeight="1">
      <c r="A16" s="252">
        <v>5</v>
      </c>
      <c r="B16" s="129" t="s">
        <v>183</v>
      </c>
      <c r="C16" s="129" t="s">
        <v>58</v>
      </c>
      <c r="D16" s="129" t="s">
        <v>59</v>
      </c>
      <c r="E16" s="117">
        <v>2006</v>
      </c>
      <c r="F16" s="108" t="s">
        <v>75</v>
      </c>
      <c r="G16" s="109" t="s">
        <v>18</v>
      </c>
      <c r="H16" s="32"/>
      <c r="I16" s="15"/>
      <c r="J16" s="154"/>
      <c r="K16" s="108"/>
      <c r="L16" s="151">
        <f>L18</f>
        <v>0.003634259259259259</v>
      </c>
    </row>
    <row r="17" spans="1:12" ht="21" customHeight="1">
      <c r="A17" s="252"/>
      <c r="B17" s="167" t="s">
        <v>183</v>
      </c>
      <c r="C17" s="167" t="s">
        <v>93</v>
      </c>
      <c r="D17" s="167" t="s">
        <v>94</v>
      </c>
      <c r="E17" s="111">
        <v>2005</v>
      </c>
      <c r="F17" s="112" t="s">
        <v>95</v>
      </c>
      <c r="G17" s="113" t="s">
        <v>18</v>
      </c>
      <c r="H17" s="33"/>
      <c r="I17" s="13"/>
      <c r="J17" s="231"/>
      <c r="K17" s="112"/>
      <c r="L17" s="152">
        <f>L18</f>
        <v>0.003634259259259259</v>
      </c>
    </row>
    <row r="18" spans="1:12" ht="21" customHeight="1" thickBot="1">
      <c r="A18" s="253"/>
      <c r="B18" s="168" t="s">
        <v>183</v>
      </c>
      <c r="C18" s="168" t="s">
        <v>173</v>
      </c>
      <c r="D18" s="168" t="s">
        <v>174</v>
      </c>
      <c r="E18" s="195">
        <v>2007</v>
      </c>
      <c r="F18" s="195" t="s">
        <v>175</v>
      </c>
      <c r="G18" s="116" t="s">
        <v>18</v>
      </c>
      <c r="H18" s="31"/>
      <c r="I18" s="14"/>
      <c r="J18" s="149">
        <v>0.002939814814814815</v>
      </c>
      <c r="K18" s="175">
        <v>12</v>
      </c>
      <c r="L18" s="165">
        <f>J18+K18*$L$1</f>
        <v>0.003634259259259259</v>
      </c>
    </row>
    <row r="19" spans="1:12" ht="21" customHeight="1">
      <c r="A19" s="252">
        <v>6</v>
      </c>
      <c r="B19" s="129" t="s">
        <v>157</v>
      </c>
      <c r="C19" s="129" t="s">
        <v>148</v>
      </c>
      <c r="D19" s="129" t="s">
        <v>149</v>
      </c>
      <c r="E19" s="192">
        <v>2005</v>
      </c>
      <c r="F19" s="192" t="s">
        <v>166</v>
      </c>
      <c r="G19" s="128" t="s">
        <v>18</v>
      </c>
      <c r="H19" s="32"/>
      <c r="I19" s="15"/>
      <c r="J19" s="154"/>
      <c r="K19" s="108"/>
      <c r="L19" s="151">
        <f>L21</f>
        <v>0.003958333333333333</v>
      </c>
    </row>
    <row r="20" spans="1:12" ht="21" customHeight="1">
      <c r="A20" s="252"/>
      <c r="B20" s="167" t="s">
        <v>157</v>
      </c>
      <c r="C20" s="167" t="s">
        <v>38</v>
      </c>
      <c r="D20" s="167" t="s">
        <v>150</v>
      </c>
      <c r="E20" s="160">
        <v>2006</v>
      </c>
      <c r="F20" s="160" t="s">
        <v>166</v>
      </c>
      <c r="G20" s="137" t="s">
        <v>18</v>
      </c>
      <c r="H20" s="33"/>
      <c r="I20" s="13"/>
      <c r="J20" s="155"/>
      <c r="K20" s="112"/>
      <c r="L20" s="152">
        <f>L21</f>
        <v>0.003958333333333333</v>
      </c>
    </row>
    <row r="21" spans="1:12" ht="21" customHeight="1" thickBot="1">
      <c r="A21" s="253"/>
      <c r="B21" s="168" t="s">
        <v>157</v>
      </c>
      <c r="C21" s="168" t="s">
        <v>165</v>
      </c>
      <c r="D21" s="168" t="s">
        <v>164</v>
      </c>
      <c r="E21" s="195">
        <v>2005</v>
      </c>
      <c r="F21" s="195" t="s">
        <v>166</v>
      </c>
      <c r="G21" s="116" t="s">
        <v>18</v>
      </c>
      <c r="H21" s="31"/>
      <c r="I21" s="14"/>
      <c r="J21" s="149">
        <v>0.0030324074074074073</v>
      </c>
      <c r="K21" s="153">
        <v>16</v>
      </c>
      <c r="L21" s="150">
        <f>J21+K21*$L$1</f>
        <v>0.003958333333333333</v>
      </c>
    </row>
  </sheetData>
  <sheetProtection/>
  <mergeCells count="9">
    <mergeCell ref="A13:A15"/>
    <mergeCell ref="A16:A18"/>
    <mergeCell ref="A19:A21"/>
    <mergeCell ref="A1:B1"/>
    <mergeCell ref="E1:J1"/>
    <mergeCell ref="A2:B2"/>
    <mergeCell ref="A4:A6"/>
    <mergeCell ref="A7:A9"/>
    <mergeCell ref="A10:A12"/>
  </mergeCells>
  <printOptions/>
  <pageMargins left="0" right="0" top="0" bottom="0" header="0" footer="0"/>
  <pageSetup fitToHeight="1" fitToWidth="1" horizontalDpi="200" verticalDpi="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SheetLayoutView="100" zoomScalePageLayoutView="0" workbookViewId="0" topLeftCell="A1">
      <selection activeCell="A1" sqref="A1:B1"/>
    </sheetView>
  </sheetViews>
  <sheetFormatPr defaultColWidth="11.421875" defaultRowHeight="12.75"/>
  <cols>
    <col min="1" max="1" width="7.00390625" style="1" customWidth="1"/>
    <col min="2" max="2" width="31.140625" style="1" bestFit="1" customWidth="1"/>
    <col min="3" max="3" width="12.140625" style="1" bestFit="1" customWidth="1"/>
    <col min="4" max="4" width="12.8515625" style="1" bestFit="1" customWidth="1"/>
    <col min="5" max="5" width="13.00390625" style="1" bestFit="1" customWidth="1"/>
    <col min="6" max="6" width="29.00390625" style="1" bestFit="1" customWidth="1"/>
    <col min="7" max="7" width="11.57421875" style="1" bestFit="1" customWidth="1"/>
    <col min="8" max="8" width="8.00390625" style="1" hidden="1" customWidth="1"/>
    <col min="9" max="9" width="9.57421875" style="1" hidden="1" customWidth="1"/>
    <col min="10" max="10" width="18.7109375" style="139" customWidth="1"/>
    <col min="11" max="11" width="18.421875" style="139" bestFit="1" customWidth="1"/>
    <col min="12" max="12" width="16.00390625" style="1" bestFit="1" customWidth="1"/>
    <col min="13" max="16384" width="11.421875" style="1" customWidth="1"/>
  </cols>
  <sheetData>
    <row r="1" spans="1:12" ht="17.25">
      <c r="A1" s="236" t="s">
        <v>5</v>
      </c>
      <c r="B1" s="236"/>
      <c r="C1" s="12" t="s">
        <v>13</v>
      </c>
      <c r="E1" s="237" t="s">
        <v>26</v>
      </c>
      <c r="F1" s="237"/>
      <c r="G1" s="237"/>
      <c r="H1" s="237"/>
      <c r="I1" s="237"/>
      <c r="J1" s="237"/>
      <c r="K1" s="2" t="s">
        <v>8</v>
      </c>
      <c r="L1" s="18">
        <v>5.7870370370370366E-05</v>
      </c>
    </row>
    <row r="2" spans="1:3" ht="18" thickBot="1">
      <c r="A2" s="236" t="s">
        <v>14</v>
      </c>
      <c r="B2" s="236"/>
      <c r="C2" s="12"/>
    </row>
    <row r="3" spans="1:12" ht="18" thickBot="1">
      <c r="A3" s="140" t="s">
        <v>0</v>
      </c>
      <c r="B3" s="141" t="s">
        <v>1</v>
      </c>
      <c r="C3" s="141" t="s">
        <v>29</v>
      </c>
      <c r="D3" s="141" t="s">
        <v>22</v>
      </c>
      <c r="E3" s="142" t="s">
        <v>16</v>
      </c>
      <c r="F3" s="141" t="s">
        <v>2</v>
      </c>
      <c r="G3" s="143" t="s">
        <v>17</v>
      </c>
      <c r="H3" s="141" t="s">
        <v>6</v>
      </c>
      <c r="I3" s="141" t="s">
        <v>20</v>
      </c>
      <c r="J3" s="141" t="s">
        <v>3</v>
      </c>
      <c r="K3" s="141" t="s">
        <v>7</v>
      </c>
      <c r="L3" s="144" t="s">
        <v>9</v>
      </c>
    </row>
    <row r="4" spans="1:12" s="20" customFormat="1" ht="21" customHeight="1">
      <c r="A4" s="250">
        <v>1</v>
      </c>
      <c r="B4" s="104" t="s">
        <v>135</v>
      </c>
      <c r="C4" s="167" t="s">
        <v>71</v>
      </c>
      <c r="D4" s="167" t="s">
        <v>72</v>
      </c>
      <c r="E4" s="117">
        <v>2002</v>
      </c>
      <c r="F4" s="108" t="s">
        <v>75</v>
      </c>
      <c r="G4" s="128" t="s">
        <v>13</v>
      </c>
      <c r="H4" s="11"/>
      <c r="I4" s="9"/>
      <c r="J4" s="108"/>
      <c r="K4" s="108"/>
      <c r="L4" s="151">
        <f>L6</f>
        <v>0.002534722222222222</v>
      </c>
    </row>
    <row r="5" spans="1:12" s="20" customFormat="1" ht="21" customHeight="1">
      <c r="A5" s="250"/>
      <c r="B5" s="99" t="s">
        <v>135</v>
      </c>
      <c r="C5" s="191" t="s">
        <v>73</v>
      </c>
      <c r="D5" s="167" t="s">
        <v>74</v>
      </c>
      <c r="E5" s="111">
        <v>2005</v>
      </c>
      <c r="F5" s="112" t="s">
        <v>75</v>
      </c>
      <c r="G5" s="137" t="s">
        <v>13</v>
      </c>
      <c r="H5" s="5"/>
      <c r="I5" s="3"/>
      <c r="J5" s="112"/>
      <c r="K5" s="112"/>
      <c r="L5" s="152">
        <f>L6</f>
        <v>0.002534722222222222</v>
      </c>
    </row>
    <row r="6" spans="1:12" s="20" customFormat="1" ht="21" customHeight="1" thickBot="1">
      <c r="A6" s="251"/>
      <c r="B6" s="103" t="s">
        <v>135</v>
      </c>
      <c r="C6" s="198" t="s">
        <v>69</v>
      </c>
      <c r="D6" s="199" t="s">
        <v>70</v>
      </c>
      <c r="E6" s="200">
        <v>2003</v>
      </c>
      <c r="F6" s="124" t="s">
        <v>75</v>
      </c>
      <c r="G6" s="234" t="s">
        <v>13</v>
      </c>
      <c r="H6" s="8"/>
      <c r="I6" s="6"/>
      <c r="J6" s="149">
        <v>0.002361111111111111</v>
      </c>
      <c r="K6" s="153">
        <v>3</v>
      </c>
      <c r="L6" s="150">
        <f>J6+K6*$L$1</f>
        <v>0.002534722222222222</v>
      </c>
    </row>
    <row r="7" spans="1:12" ht="21" customHeight="1">
      <c r="A7" s="250">
        <v>2</v>
      </c>
      <c r="B7" s="100" t="s">
        <v>129</v>
      </c>
      <c r="C7" s="173" t="s">
        <v>177</v>
      </c>
      <c r="D7" s="232" t="s">
        <v>178</v>
      </c>
      <c r="E7" s="197">
        <v>2004</v>
      </c>
      <c r="F7" s="121" t="s">
        <v>19</v>
      </c>
      <c r="G7" s="233" t="s">
        <v>13</v>
      </c>
      <c r="H7" s="81"/>
      <c r="I7" s="75"/>
      <c r="J7" s="108"/>
      <c r="K7" s="108"/>
      <c r="L7" s="151">
        <f>L9</f>
        <v>0.0028472222222222223</v>
      </c>
    </row>
    <row r="8" spans="1:12" ht="21" customHeight="1">
      <c r="A8" s="250"/>
      <c r="B8" s="101" t="s">
        <v>129</v>
      </c>
      <c r="C8" s="183" t="s">
        <v>169</v>
      </c>
      <c r="D8" s="183" t="s">
        <v>170</v>
      </c>
      <c r="E8" s="192">
        <v>2002</v>
      </c>
      <c r="F8" s="192" t="s">
        <v>19</v>
      </c>
      <c r="G8" s="170" t="s">
        <v>13</v>
      </c>
      <c r="H8" s="83"/>
      <c r="I8" s="77"/>
      <c r="J8" s="112"/>
      <c r="K8" s="112"/>
      <c r="L8" s="152">
        <f>L9</f>
        <v>0.0028472222222222223</v>
      </c>
    </row>
    <row r="9" spans="1:12" ht="21" customHeight="1" thickBot="1">
      <c r="A9" s="251"/>
      <c r="B9" s="106" t="s">
        <v>129</v>
      </c>
      <c r="C9" s="172" t="s">
        <v>42</v>
      </c>
      <c r="D9" s="168" t="s">
        <v>179</v>
      </c>
      <c r="E9" s="114">
        <v>2005</v>
      </c>
      <c r="F9" s="201" t="s">
        <v>19</v>
      </c>
      <c r="G9" s="109" t="s">
        <v>13</v>
      </c>
      <c r="H9" s="82"/>
      <c r="I9" s="76"/>
      <c r="J9" s="149">
        <v>0.0025578703703703705</v>
      </c>
      <c r="K9" s="153">
        <v>5</v>
      </c>
      <c r="L9" s="150">
        <f>J9+K9*$L$1</f>
        <v>0.0028472222222222223</v>
      </c>
    </row>
    <row r="10" spans="1:12" ht="21" customHeight="1">
      <c r="A10" s="254">
        <v>3</v>
      </c>
      <c r="B10" s="94" t="s">
        <v>181</v>
      </c>
      <c r="C10" s="129" t="s">
        <v>180</v>
      </c>
      <c r="D10" s="129" t="s">
        <v>47</v>
      </c>
      <c r="E10" s="192">
        <v>2003</v>
      </c>
      <c r="F10" s="210" t="s">
        <v>75</v>
      </c>
      <c r="G10" s="171" t="s">
        <v>13</v>
      </c>
      <c r="H10" s="84"/>
      <c r="I10" s="78"/>
      <c r="J10" s="108"/>
      <c r="K10" s="108"/>
      <c r="L10" s="151">
        <f>L12</f>
        <v>0.0030787037037037037</v>
      </c>
    </row>
    <row r="11" spans="1:12" ht="21" customHeight="1">
      <c r="A11" s="255"/>
      <c r="B11" s="95" t="s">
        <v>181</v>
      </c>
      <c r="C11" s="182" t="s">
        <v>117</v>
      </c>
      <c r="D11" s="182" t="s">
        <v>118</v>
      </c>
      <c r="E11" s="160">
        <v>2003</v>
      </c>
      <c r="F11" s="210" t="s">
        <v>126</v>
      </c>
      <c r="G11" s="137" t="s">
        <v>13</v>
      </c>
      <c r="H11" s="85"/>
      <c r="I11" s="79"/>
      <c r="J11" s="112"/>
      <c r="K11" s="112"/>
      <c r="L11" s="152">
        <f>L12</f>
        <v>0.0030787037037037037</v>
      </c>
    </row>
    <row r="12" spans="1:12" ht="21" customHeight="1" thickBot="1">
      <c r="A12" s="256"/>
      <c r="B12" s="166" t="s">
        <v>181</v>
      </c>
      <c r="C12" s="172" t="s">
        <v>48</v>
      </c>
      <c r="D12" s="168" t="s">
        <v>119</v>
      </c>
      <c r="E12" s="195">
        <v>2003</v>
      </c>
      <c r="F12" s="195" t="s">
        <v>126</v>
      </c>
      <c r="G12" s="116" t="s">
        <v>13</v>
      </c>
      <c r="H12" s="86"/>
      <c r="I12" s="80"/>
      <c r="J12" s="149">
        <v>0.002615740740740741</v>
      </c>
      <c r="K12" s="153">
        <v>8</v>
      </c>
      <c r="L12" s="150">
        <f>J12+K12*$L$1</f>
        <v>0.0030787037037037037</v>
      </c>
    </row>
    <row r="13" spans="1:12" ht="21" customHeight="1">
      <c r="A13" s="252">
        <v>4</v>
      </c>
      <c r="B13" s="94" t="s">
        <v>147</v>
      </c>
      <c r="C13" s="202" t="s">
        <v>141</v>
      </c>
      <c r="D13" s="206" t="s">
        <v>142</v>
      </c>
      <c r="E13" s="192">
        <v>2003</v>
      </c>
      <c r="F13" s="210" t="s">
        <v>146</v>
      </c>
      <c r="G13" s="128" t="s">
        <v>13</v>
      </c>
      <c r="H13" s="84"/>
      <c r="I13" s="78"/>
      <c r="J13" s="162"/>
      <c r="K13" s="156"/>
      <c r="L13" s="146">
        <f>L15</f>
        <v>0.004143518518518519</v>
      </c>
    </row>
    <row r="14" spans="1:12" ht="21" customHeight="1">
      <c r="A14" s="252"/>
      <c r="B14" s="95" t="s">
        <v>147</v>
      </c>
      <c r="C14" s="167" t="s">
        <v>84</v>
      </c>
      <c r="D14" s="167" t="s">
        <v>143</v>
      </c>
      <c r="E14" s="160">
        <v>2005</v>
      </c>
      <c r="F14" s="160" t="s">
        <v>146</v>
      </c>
      <c r="G14" s="137" t="s">
        <v>13</v>
      </c>
      <c r="H14" s="85"/>
      <c r="I14" s="79"/>
      <c r="J14" s="163"/>
      <c r="K14" s="147"/>
      <c r="L14" s="148">
        <f>L15</f>
        <v>0.004143518518518519</v>
      </c>
    </row>
    <row r="15" spans="1:12" ht="21" customHeight="1" thickBot="1">
      <c r="A15" s="253"/>
      <c r="B15" s="166" t="s">
        <v>147</v>
      </c>
      <c r="C15" s="172" t="s">
        <v>144</v>
      </c>
      <c r="D15" s="168" t="s">
        <v>145</v>
      </c>
      <c r="E15" s="195">
        <v>2005</v>
      </c>
      <c r="F15" s="208" t="s">
        <v>146</v>
      </c>
      <c r="G15" s="116" t="s">
        <v>13</v>
      </c>
      <c r="H15" s="86"/>
      <c r="I15" s="80"/>
      <c r="J15" s="149">
        <v>0.0029282407407407412</v>
      </c>
      <c r="K15" s="153">
        <v>21</v>
      </c>
      <c r="L15" s="150">
        <f>J15+K15*$L$1</f>
        <v>0.004143518518518519</v>
      </c>
    </row>
  </sheetData>
  <sheetProtection/>
  <mergeCells count="7">
    <mergeCell ref="A13:A15"/>
    <mergeCell ref="A1:B1"/>
    <mergeCell ref="E1:J1"/>
    <mergeCell ref="A2:B2"/>
    <mergeCell ref="A4:A6"/>
    <mergeCell ref="A7:A9"/>
    <mergeCell ref="A10:A12"/>
  </mergeCells>
  <printOptions/>
  <pageMargins left="0" right="0" top="0" bottom="0" header="0" footer="0"/>
  <pageSetup fitToHeight="1" fitToWidth="1" horizontalDpi="200" verticalDpi="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Haui</dc:creator>
  <cp:keywords/>
  <dc:description/>
  <cp:lastModifiedBy>sv</cp:lastModifiedBy>
  <cp:lastPrinted>2018-02-25T12:49:08Z</cp:lastPrinted>
  <dcterms:created xsi:type="dcterms:W3CDTF">2007-08-29T18:41:04Z</dcterms:created>
  <dcterms:modified xsi:type="dcterms:W3CDTF">2018-02-25T16:10:48Z</dcterms:modified>
  <cp:category/>
  <cp:version/>
  <cp:contentType/>
  <cp:contentStatus/>
</cp:coreProperties>
</file>