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730" windowHeight="6330" tabRatio="718" activeTab="0"/>
  </bookViews>
  <sheets>
    <sheet name="Schüler D" sheetId="1" r:id="rId1"/>
    <sheet name="Schüler C" sheetId="2" r:id="rId2"/>
    <sheet name="Schüler B" sheetId="3" r:id="rId3"/>
    <sheet name="Schüler A" sheetId="4" r:id="rId4"/>
    <sheet name="Jugend" sheetId="5" r:id="rId5"/>
  </sheets>
  <externalReferences>
    <externalReference r:id="rId8"/>
  </externalReferences>
  <definedNames>
    <definedName name="_xlnm.Print_Area" localSheetId="4">'Jugend'!$A$1:$K$12</definedName>
    <definedName name="_xlnm.Print_Area" localSheetId="3">'Schüler A'!$A$1:$K$15</definedName>
    <definedName name="_xlnm.Print_Area" localSheetId="1">'Schüler C'!$A$1:$K$15</definedName>
    <definedName name="_xlnm.Print_Area" localSheetId="0">'Schüler D'!$A$1:$K$9</definedName>
    <definedName name="_xlnm.Print_Titles" localSheetId="4">'Jugend'!$1:$3</definedName>
    <definedName name="_xlnm.Print_Titles" localSheetId="3">'Schüler A'!$1:$3</definedName>
    <definedName name="_xlnm.Print_Titles" localSheetId="2">'Schüler B'!$1:$2</definedName>
    <definedName name="_xlnm.Print_Titles" localSheetId="1">'Schüler C'!$1:$3</definedName>
    <definedName name="_xlnm.Print_Titles" localSheetId="0">'Schüler D'!$1:$3</definedName>
  </definedNames>
  <calcPr fullCalcOnLoad="1"/>
</workbook>
</file>

<file path=xl/sharedStrings.xml><?xml version="1.0" encoding="utf-8"?>
<sst xmlns="http://schemas.openxmlformats.org/spreadsheetml/2006/main" count="279" uniqueCount="113">
  <si>
    <t>Nr.</t>
  </si>
  <si>
    <t>Staffel</t>
  </si>
  <si>
    <t>Verein</t>
  </si>
  <si>
    <t>Zeit</t>
  </si>
  <si>
    <t>Vorname Name</t>
  </si>
  <si>
    <t>Staffeln</t>
  </si>
  <si>
    <t>Bahn</t>
  </si>
  <si>
    <t>Schüler D</t>
  </si>
  <si>
    <t>Fehlschüsse</t>
  </si>
  <si>
    <t>Strafzeit [Sek.]:</t>
  </si>
  <si>
    <t>Gesamtzeit</t>
  </si>
  <si>
    <t>Schüler C</t>
  </si>
  <si>
    <t>Schüler B</t>
  </si>
  <si>
    <t>Schüler A</t>
  </si>
  <si>
    <t>Jugend</t>
  </si>
  <si>
    <t>Biathlon</t>
  </si>
  <si>
    <t>Altersgruppe: 7 - 8 Jahre (2008 - 2009)</t>
  </si>
  <si>
    <t>Altersgruppe: 9 - 10 Jahre (2006 - 2007)</t>
  </si>
  <si>
    <t>Altersgruppe: 11 - 12 Jahre (2004 - 2005)</t>
  </si>
  <si>
    <t>Altersgruppe: 13 - 14 Jahre (2002 - 2003)</t>
  </si>
  <si>
    <t>Altersgruppe: 15 - 17 Jahre (1999 - 2001)</t>
  </si>
  <si>
    <t>Alterskl.</t>
  </si>
  <si>
    <t>Jahrgang</t>
  </si>
  <si>
    <t>Mischstaffel</t>
  </si>
  <si>
    <t>Ben Stöckmann</t>
  </si>
  <si>
    <t>SV Neuhaus- Carrenzien</t>
  </si>
  <si>
    <t>D</t>
  </si>
  <si>
    <t>Meta Schulz</t>
  </si>
  <si>
    <t>SV Metzingen</t>
  </si>
  <si>
    <t>Paul Schröder</t>
  </si>
  <si>
    <t>SV Metzingen 1</t>
  </si>
  <si>
    <t>Frieda Glühe</t>
  </si>
  <si>
    <t>Lutz Stallbohm</t>
  </si>
  <si>
    <t>Alexander Hense</t>
  </si>
  <si>
    <t>Starter</t>
  </si>
  <si>
    <t>Neuhaus-</t>
  </si>
  <si>
    <t>Birk Groß</t>
  </si>
  <si>
    <t>C</t>
  </si>
  <si>
    <t>Carrenzien K2</t>
  </si>
  <si>
    <t>Finn - Arne Menning</t>
  </si>
  <si>
    <t>Paul Römer</t>
  </si>
  <si>
    <t>SV Metzingen 2</t>
  </si>
  <si>
    <t>Linus Stallbohm</t>
  </si>
  <si>
    <t>Lucas Schröder</t>
  </si>
  <si>
    <t>Hinnerk Schulz</t>
  </si>
  <si>
    <t>SV Metzingen 3</t>
  </si>
  <si>
    <t>Lukas Glühe</t>
  </si>
  <si>
    <t>Till Lange</t>
  </si>
  <si>
    <t>Henry Schröder</t>
  </si>
  <si>
    <t>SGI Bardowick 3</t>
  </si>
  <si>
    <t>Lena Müller</t>
  </si>
  <si>
    <t>SGI Bardowick</t>
  </si>
  <si>
    <t>Timo Paschke</t>
  </si>
  <si>
    <t>Alexandra Paschke</t>
  </si>
  <si>
    <t>Tom Klettke</t>
  </si>
  <si>
    <t>B</t>
  </si>
  <si>
    <t>Carrenzien J1</t>
  </si>
  <si>
    <t>Christina Bagunk</t>
  </si>
  <si>
    <t>Nele Stöckmann</t>
  </si>
  <si>
    <t>KKSV 1</t>
  </si>
  <si>
    <t>Marcel Kukula</t>
  </si>
  <si>
    <t>KKSV Wendisch Evern</t>
  </si>
  <si>
    <t>Wendisch Evern</t>
  </si>
  <si>
    <t>Kevin Spuling</t>
  </si>
  <si>
    <t>Isabell Rothe</t>
  </si>
  <si>
    <t>Welf Groß</t>
  </si>
  <si>
    <t>Carrenzien K1</t>
  </si>
  <si>
    <t>Folke Groß</t>
  </si>
  <si>
    <t>Pauline Römer</t>
  </si>
  <si>
    <t>KKSV 3</t>
  </si>
  <si>
    <t>Leonas Rohstock</t>
  </si>
  <si>
    <t>Julian Knoll</t>
  </si>
  <si>
    <t>Jan Hendrik Müller</t>
  </si>
  <si>
    <t>KKSV 2</t>
  </si>
  <si>
    <t>Jade Lepper</t>
  </si>
  <si>
    <t>Lientje Maja Hauschildt</t>
  </si>
  <si>
    <t>Lina Seeger</t>
  </si>
  <si>
    <t>SGI Bardowick 4</t>
  </si>
  <si>
    <t>Oskar Layes</t>
  </si>
  <si>
    <t>Mirja Warnecke</t>
  </si>
  <si>
    <t>Tammo Kreth</t>
  </si>
  <si>
    <t>Nils Schnackenbeck</t>
  </si>
  <si>
    <t>A</t>
  </si>
  <si>
    <t>Carrenzien J3</t>
  </si>
  <si>
    <t>Jan Ludwig</t>
  </si>
  <si>
    <t>Henning Rath</t>
  </si>
  <si>
    <t>SGI Bardowick 2</t>
  </si>
  <si>
    <t>Vivia Behr</t>
  </si>
  <si>
    <t>Katharina Paschke</t>
  </si>
  <si>
    <t>Laura Hinz</t>
  </si>
  <si>
    <t>SGI Bardowick 1</t>
  </si>
  <si>
    <t>Hannes Cramm</t>
  </si>
  <si>
    <t>Esther Gade</t>
  </si>
  <si>
    <t>Claas Gade</t>
  </si>
  <si>
    <t>SV Ashausen 1</t>
  </si>
  <si>
    <t>Merten Rabeler</t>
  </si>
  <si>
    <t>SV Ashausen</t>
  </si>
  <si>
    <t>Marie Bürger</t>
  </si>
  <si>
    <t>Leif Deuse</t>
  </si>
  <si>
    <t>Jan Hendrik Oortman</t>
  </si>
  <si>
    <t>Carrenzien J2</t>
  </si>
  <si>
    <t>Sarah Weinmann</t>
  </si>
  <si>
    <t>Laura Eggert</t>
  </si>
  <si>
    <t>Hubertus</t>
  </si>
  <si>
    <t>Joshua-Kim Henne</t>
  </si>
  <si>
    <t>Hubertus Reinstorf</t>
  </si>
  <si>
    <t>Reinstorf</t>
  </si>
  <si>
    <t>Lucas-Fynn Henne</t>
  </si>
  <si>
    <t>Niklas Henne</t>
  </si>
  <si>
    <t>SV Ashausen 2</t>
  </si>
  <si>
    <t>Patrick Schulz</t>
  </si>
  <si>
    <t>Timo Röpke</t>
  </si>
  <si>
    <t>Nico Bürger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</si>
</sst>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mm]:ss.0"/>
    <numFmt numFmtId="173" formatCode="[$-407]dddd\,\ d\.\ mmmm\ yyyy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7" fontId="0" fillId="0" borderId="12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7" fontId="2" fillId="0" borderId="11" xfId="0" applyNumberFormat="1" applyFont="1" applyFill="1" applyBorder="1" applyAlignment="1">
      <alignment horizontal="center"/>
    </xf>
    <xf numFmtId="47" fontId="2" fillId="33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47" fontId="2" fillId="34" borderId="12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/>
    </xf>
    <xf numFmtId="47" fontId="2" fillId="34" borderId="11" xfId="0" applyNumberFormat="1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 vertical="center"/>
    </xf>
    <xf numFmtId="172" fontId="0" fillId="34" borderId="12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4" fontId="0" fillId="34" borderId="13" xfId="0" applyNumberFormat="1" applyFont="1" applyFill="1" applyBorder="1" applyAlignment="1" quotePrefix="1">
      <alignment horizontal="center" vertical="center"/>
    </xf>
    <xf numFmtId="0" fontId="0" fillId="34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4" fontId="0" fillId="34" borderId="10" xfId="0" applyNumberFormat="1" applyFont="1" applyFill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1" fontId="0" fillId="0" borderId="12" xfId="0" applyNumberForma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47" fontId="2" fillId="35" borderId="1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/>
    </xf>
    <xf numFmtId="0" fontId="8" fillId="34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1" fontId="0" fillId="34" borderId="10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2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47" fontId="2" fillId="35" borderId="1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0" fillId="34" borderId="30" xfId="0" applyFont="1" applyFill="1" applyBorder="1" applyAlignment="1">
      <alignment vertical="top"/>
    </xf>
    <xf numFmtId="0" fontId="0" fillId="34" borderId="31" xfId="0" applyFont="1" applyFill="1" applyBorder="1" applyAlignment="1">
      <alignment vertical="top"/>
    </xf>
    <xf numFmtId="0" fontId="0" fillId="34" borderId="32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36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47" fontId="0" fillId="35" borderId="15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47" fontId="2" fillId="35" borderId="15" xfId="0" applyNumberFormat="1" applyFont="1" applyFill="1" applyBorder="1" applyAlignment="1">
      <alignment horizontal="center"/>
    </xf>
    <xf numFmtId="47" fontId="0" fillId="35" borderId="11" xfId="0" applyNumberFormat="1" applyFill="1" applyBorder="1" applyAlignment="1">
      <alignment/>
    </xf>
    <xf numFmtId="1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72" fontId="0" fillId="34" borderId="12" xfId="0" applyNumberFormat="1" applyFont="1" applyFill="1" applyBorder="1" applyAlignment="1">
      <alignment horizontal="center"/>
    </xf>
    <xf numFmtId="47" fontId="0" fillId="34" borderId="12" xfId="0" applyNumberFormat="1" applyFill="1" applyBorder="1" applyAlignment="1">
      <alignment/>
    </xf>
    <xf numFmtId="47" fontId="0" fillId="34" borderId="10" xfId="0" applyNumberForma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47" fontId="0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47" fontId="8" fillId="35" borderId="11" xfId="0" applyNumberFormat="1" applyFont="1" applyFill="1" applyBorder="1" applyAlignment="1">
      <alignment horizontal="center"/>
    </xf>
    <xf numFmtId="47" fontId="11" fillId="34" borderId="12" xfId="0" applyNumberFormat="1" applyFont="1" applyFill="1" applyBorder="1" applyAlignment="1">
      <alignment/>
    </xf>
    <xf numFmtId="47" fontId="11" fillId="34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1" fontId="12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1" fontId="12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center"/>
    </xf>
    <xf numFmtId="0" fontId="0" fillId="36" borderId="3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72" fontId="0" fillId="35" borderId="11" xfId="0" applyNumberFormat="1" applyFill="1" applyBorder="1" applyAlignment="1">
      <alignment horizontal="center"/>
    </xf>
    <xf numFmtId="0" fontId="0" fillId="36" borderId="32" xfId="0" applyFon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/>
    </xf>
    <xf numFmtId="0" fontId="0" fillId="36" borderId="1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/>
    </xf>
    <xf numFmtId="0" fontId="12" fillId="0" borderId="2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/>
    </xf>
    <xf numFmtId="47" fontId="0" fillId="34" borderId="12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/>
    </xf>
    <xf numFmtId="47" fontId="0" fillId="0" borderId="12" xfId="0" applyNumberFormat="1" applyFont="1" applyFill="1" applyBorder="1" applyAlignment="1">
      <alignment horizontal="center" vertical="center"/>
    </xf>
    <xf numFmtId="47" fontId="0" fillId="0" borderId="12" xfId="0" applyNumberForma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47" fontId="0" fillId="0" borderId="10" xfId="0" applyNumberFormat="1" applyFill="1" applyBorder="1" applyAlignment="1">
      <alignment/>
    </xf>
    <xf numFmtId="0" fontId="52" fillId="0" borderId="25" xfId="0" applyFont="1" applyFill="1" applyBorder="1" applyAlignment="1">
      <alignment vertical="top" wrapText="1"/>
    </xf>
    <xf numFmtId="0" fontId="0" fillId="36" borderId="32" xfId="0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47" fontId="11" fillId="0" borderId="12" xfId="0" applyNumberFormat="1" applyFont="1" applyFill="1" applyBorder="1" applyAlignment="1">
      <alignment/>
    </xf>
    <xf numFmtId="47" fontId="11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0" fillId="36" borderId="37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12" fillId="0" borderId="27" xfId="0" applyFont="1" applyFill="1" applyBorder="1" applyAlignment="1">
      <alignment/>
    </xf>
    <xf numFmtId="1" fontId="12" fillId="0" borderId="2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/>
    </xf>
    <xf numFmtId="1" fontId="12" fillId="0" borderId="44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/>
    </xf>
    <xf numFmtId="0" fontId="12" fillId="0" borderId="47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3" xfId="0" applyFont="1" applyFill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37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3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/>
    </xf>
    <xf numFmtId="0" fontId="12" fillId="0" borderId="2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/>
    </xf>
    <xf numFmtId="1" fontId="12" fillId="0" borderId="0" xfId="0" applyNumberFormat="1" applyFont="1" applyFill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5" fillId="34" borderId="31" xfId="0" applyFont="1" applyFill="1" applyBorder="1" applyAlignment="1">
      <alignment horizontal="center" vertical="top"/>
    </xf>
    <xf numFmtId="0" fontId="5" fillId="34" borderId="32" xfId="0" applyFont="1" applyFill="1" applyBorder="1" applyAlignment="1">
      <alignment horizontal="center" vertical="top"/>
    </xf>
    <xf numFmtId="0" fontId="5" fillId="34" borderId="50" xfId="0" applyFont="1" applyFill="1" applyBorder="1" applyAlignment="1">
      <alignment horizontal="center" vertical="top"/>
    </xf>
    <xf numFmtId="0" fontId="5" fillId="34" borderId="51" xfId="0" applyFont="1" applyFill="1" applyBorder="1" applyAlignment="1">
      <alignment horizontal="center" vertical="top"/>
    </xf>
    <xf numFmtId="0" fontId="5" fillId="34" borderId="52" xfId="0" applyFont="1" applyFill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ffel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Schüler D"/>
      <sheetName val="Schüler C"/>
      <sheetName val="Schüler B"/>
      <sheetName val="Schüler A"/>
      <sheetName val="Jugend"/>
      <sheetName val="Junioren"/>
      <sheetName val="Minicup"/>
      <sheetName val="Renneinteilung"/>
      <sheetName val="Sortiert"/>
    </sheetNames>
    <sheetDataSet>
      <sheetData sheetId="2">
        <row r="1">
          <cell r="K1">
            <v>5.7870370370370366E-05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7.00390625" style="1" customWidth="1"/>
    <col min="2" max="2" width="25.8515625" style="1" customWidth="1"/>
    <col min="3" max="3" width="18.421875" style="1" bestFit="1" customWidth="1"/>
    <col min="4" max="4" width="10.57421875" style="1" bestFit="1" customWidth="1"/>
    <col min="5" max="5" width="26.140625" style="1" bestFit="1" customWidth="1"/>
    <col min="6" max="6" width="9.140625" style="1" bestFit="1" customWidth="1"/>
    <col min="7" max="7" width="7.57421875" style="1" customWidth="1"/>
    <col min="8" max="8" width="8.00390625" style="1" bestFit="1" customWidth="1"/>
    <col min="9" max="9" width="13.28125" style="1" customWidth="1"/>
    <col min="10" max="10" width="14.8515625" style="1" bestFit="1" customWidth="1"/>
    <col min="11" max="11" width="12.421875" style="1" bestFit="1" customWidth="1"/>
    <col min="12" max="16384" width="11.421875" style="1" customWidth="1"/>
  </cols>
  <sheetData>
    <row r="1" spans="1:11" ht="18">
      <c r="A1" s="243" t="s">
        <v>5</v>
      </c>
      <c r="B1" s="243"/>
      <c r="C1" s="12" t="s">
        <v>7</v>
      </c>
      <c r="D1" s="244" t="s">
        <v>16</v>
      </c>
      <c r="E1" s="244"/>
      <c r="F1" s="244"/>
      <c r="G1" s="244"/>
      <c r="H1" s="244"/>
      <c r="I1" s="244"/>
      <c r="J1" s="2" t="s">
        <v>9</v>
      </c>
      <c r="K1" s="17">
        <v>5.7870370370370366E-05</v>
      </c>
    </row>
    <row r="2" spans="1:2" ht="18.75" thickBot="1">
      <c r="A2" s="243" t="s">
        <v>15</v>
      </c>
      <c r="B2" s="243"/>
    </row>
    <row r="3" spans="1:11" ht="15.75" thickBot="1">
      <c r="A3" s="120" t="s">
        <v>0</v>
      </c>
      <c r="B3" s="104" t="s">
        <v>1</v>
      </c>
      <c r="C3" s="104" t="s">
        <v>4</v>
      </c>
      <c r="D3" s="119" t="s">
        <v>22</v>
      </c>
      <c r="E3" s="104" t="s">
        <v>2</v>
      </c>
      <c r="F3" s="103" t="s">
        <v>21</v>
      </c>
      <c r="G3" s="104" t="s">
        <v>6</v>
      </c>
      <c r="H3" s="104" t="s">
        <v>34</v>
      </c>
      <c r="I3" s="104" t="s">
        <v>3</v>
      </c>
      <c r="J3" s="104" t="s">
        <v>8</v>
      </c>
      <c r="K3" s="121" t="s">
        <v>10</v>
      </c>
    </row>
    <row r="4" spans="1:11" s="23" customFormat="1" ht="21" customHeight="1">
      <c r="A4" s="240">
        <v>1</v>
      </c>
      <c r="B4" s="94" t="s">
        <v>23</v>
      </c>
      <c r="C4" s="136" t="s">
        <v>24</v>
      </c>
      <c r="D4" s="137">
        <v>2008</v>
      </c>
      <c r="E4" s="136" t="s">
        <v>25</v>
      </c>
      <c r="F4" s="111" t="s">
        <v>26</v>
      </c>
      <c r="G4" s="123">
        <v>2</v>
      </c>
      <c r="H4" s="124">
        <v>1</v>
      </c>
      <c r="I4" s="125"/>
      <c r="J4" s="45"/>
      <c r="K4" s="126"/>
    </row>
    <row r="5" spans="1:11" s="23" customFormat="1" ht="21" customHeight="1">
      <c r="A5" s="241"/>
      <c r="B5" s="95"/>
      <c r="C5" s="138" t="s">
        <v>27</v>
      </c>
      <c r="D5" s="139">
        <v>2009</v>
      </c>
      <c r="E5" s="136" t="s">
        <v>28</v>
      </c>
      <c r="F5" s="111" t="s">
        <v>26</v>
      </c>
      <c r="G5" s="123">
        <v>2</v>
      </c>
      <c r="H5" s="124">
        <v>2</v>
      </c>
      <c r="I5" s="31"/>
      <c r="J5" s="41"/>
      <c r="K5" s="127"/>
    </row>
    <row r="6" spans="1:11" s="23" customFormat="1" ht="21" customHeight="1" thickBot="1">
      <c r="A6" s="242"/>
      <c r="B6" s="96"/>
      <c r="C6" s="140" t="s">
        <v>29</v>
      </c>
      <c r="D6" s="141">
        <v>2008</v>
      </c>
      <c r="E6" s="140" t="s">
        <v>28</v>
      </c>
      <c r="F6" s="112" t="s">
        <v>26</v>
      </c>
      <c r="G6" s="128">
        <v>2</v>
      </c>
      <c r="H6" s="129">
        <v>3</v>
      </c>
      <c r="I6" s="130">
        <v>0.0032909722222222225</v>
      </c>
      <c r="J6" s="131">
        <v>6</v>
      </c>
      <c r="K6" s="133">
        <f>I6+J6*$K$1</f>
        <v>0.0036381944444444448</v>
      </c>
    </row>
    <row r="7" spans="1:11" s="23" customFormat="1" ht="21" customHeight="1">
      <c r="A7" s="245">
        <v>2</v>
      </c>
      <c r="B7" s="94" t="s">
        <v>30</v>
      </c>
      <c r="C7" s="142" t="s">
        <v>31</v>
      </c>
      <c r="D7" s="137">
        <v>2008</v>
      </c>
      <c r="E7" s="143" t="s">
        <v>28</v>
      </c>
      <c r="F7" s="105" t="s">
        <v>26</v>
      </c>
      <c r="G7" s="123">
        <v>1</v>
      </c>
      <c r="H7" s="124">
        <v>1</v>
      </c>
      <c r="I7" s="38"/>
      <c r="J7" s="45"/>
      <c r="K7" s="134"/>
    </row>
    <row r="8" spans="1:11" s="23" customFormat="1" ht="21" customHeight="1">
      <c r="A8" s="246"/>
      <c r="B8" s="95"/>
      <c r="C8" s="144" t="s">
        <v>32</v>
      </c>
      <c r="D8" s="139">
        <v>2008</v>
      </c>
      <c r="E8" s="143" t="s">
        <v>28</v>
      </c>
      <c r="F8" s="105" t="s">
        <v>26</v>
      </c>
      <c r="G8" s="123">
        <v>1</v>
      </c>
      <c r="H8" s="132">
        <v>2</v>
      </c>
      <c r="I8" s="39"/>
      <c r="J8" s="41"/>
      <c r="K8" s="135"/>
    </row>
    <row r="9" spans="1:11" s="23" customFormat="1" ht="21" customHeight="1" thickBot="1">
      <c r="A9" s="247"/>
      <c r="B9" s="96"/>
      <c r="C9" s="145" t="s">
        <v>33</v>
      </c>
      <c r="D9" s="141">
        <v>2008</v>
      </c>
      <c r="E9" s="146" t="s">
        <v>28</v>
      </c>
      <c r="F9" s="109" t="s">
        <v>26</v>
      </c>
      <c r="G9" s="128">
        <v>1</v>
      </c>
      <c r="H9" s="129">
        <v>3</v>
      </c>
      <c r="I9" s="130">
        <v>0.0035011574074074077</v>
      </c>
      <c r="J9" s="131">
        <v>18</v>
      </c>
      <c r="K9" s="133">
        <f>I9+J9*$K$1</f>
        <v>0.004542824074074074</v>
      </c>
    </row>
    <row r="10" spans="1:11" ht="21" customHeight="1">
      <c r="A10" s="240">
        <v>3</v>
      </c>
      <c r="B10" s="94"/>
      <c r="C10" s="85"/>
      <c r="D10" s="75"/>
      <c r="E10" s="76"/>
      <c r="F10" s="105"/>
      <c r="G10" s="106"/>
      <c r="H10" s="29"/>
      <c r="I10" s="8"/>
      <c r="J10" s="71"/>
      <c r="K10" s="10"/>
    </row>
    <row r="11" spans="1:11" ht="21" customHeight="1">
      <c r="A11" s="241"/>
      <c r="B11" s="95"/>
      <c r="C11" s="86"/>
      <c r="D11" s="77"/>
      <c r="E11" s="78"/>
      <c r="F11" s="107"/>
      <c r="G11" s="108"/>
      <c r="H11" s="32"/>
      <c r="I11" s="3"/>
      <c r="J11" s="72"/>
      <c r="K11" s="5"/>
    </row>
    <row r="12" spans="1:11" ht="21" customHeight="1" thickBot="1">
      <c r="A12" s="242"/>
      <c r="B12" s="96"/>
      <c r="C12" s="87"/>
      <c r="D12" s="79"/>
      <c r="E12" s="80"/>
      <c r="F12" s="109"/>
      <c r="G12" s="110"/>
      <c r="H12" s="34"/>
      <c r="I12" s="81"/>
      <c r="J12" s="92"/>
      <c r="K12" s="81">
        <f>I12+J12*$K$1</f>
        <v>0</v>
      </c>
    </row>
    <row r="13" spans="1:11" ht="21" customHeight="1">
      <c r="A13" s="237">
        <v>4</v>
      </c>
      <c r="B13" s="10"/>
      <c r="C13" s="10"/>
      <c r="D13" s="8"/>
      <c r="E13" s="10"/>
      <c r="F13" s="105"/>
      <c r="G13" s="106"/>
      <c r="H13" s="10"/>
      <c r="I13" s="8"/>
      <c r="J13" s="10"/>
      <c r="K13" s="10"/>
    </row>
    <row r="14" spans="1:11" ht="21" customHeight="1">
      <c r="A14" s="238"/>
      <c r="B14" s="5"/>
      <c r="C14" s="5"/>
      <c r="D14" s="3"/>
      <c r="E14" s="5"/>
      <c r="F14" s="107"/>
      <c r="G14" s="108"/>
      <c r="H14" s="5"/>
      <c r="I14" s="3"/>
      <c r="J14" s="5"/>
      <c r="K14" s="5"/>
    </row>
    <row r="15" spans="1:11" ht="21" customHeight="1" thickBot="1">
      <c r="A15" s="239"/>
      <c r="B15" s="7"/>
      <c r="C15" s="7"/>
      <c r="D15" s="6"/>
      <c r="E15" s="7"/>
      <c r="F15" s="109"/>
      <c r="G15" s="110"/>
      <c r="H15" s="7"/>
      <c r="I15" s="113"/>
      <c r="J15" s="114"/>
      <c r="K15" s="81">
        <f>I15+J15*$K$1</f>
        <v>0</v>
      </c>
    </row>
    <row r="16" spans="1:11" ht="21" customHeight="1">
      <c r="A16" s="237">
        <v>5</v>
      </c>
      <c r="B16" s="10"/>
      <c r="C16" s="10"/>
      <c r="D16" s="8"/>
      <c r="E16" s="10"/>
      <c r="F16" s="105"/>
      <c r="G16" s="106"/>
      <c r="H16" s="10"/>
      <c r="I16" s="11"/>
      <c r="J16" s="10"/>
      <c r="K16" s="10"/>
    </row>
    <row r="17" spans="1:11" ht="21" customHeight="1">
      <c r="A17" s="238"/>
      <c r="B17" s="5"/>
      <c r="C17" s="5"/>
      <c r="D17" s="3"/>
      <c r="E17" s="5"/>
      <c r="F17" s="107"/>
      <c r="G17" s="108"/>
      <c r="H17" s="5"/>
      <c r="I17" s="3"/>
      <c r="J17" s="5"/>
      <c r="K17" s="5"/>
    </row>
    <row r="18" spans="1:11" ht="21" customHeight="1" thickBot="1">
      <c r="A18" s="239"/>
      <c r="B18" s="7"/>
      <c r="C18" s="7"/>
      <c r="D18" s="6"/>
      <c r="E18" s="7"/>
      <c r="F18" s="109"/>
      <c r="G18" s="110"/>
      <c r="H18" s="7"/>
      <c r="I18" s="113"/>
      <c r="J18" s="114"/>
      <c r="K18" s="81">
        <f>I18+J18*$K$1</f>
        <v>0</v>
      </c>
    </row>
    <row r="19" spans="1:11" ht="21" customHeight="1">
      <c r="A19" s="237">
        <v>6</v>
      </c>
      <c r="B19" s="10"/>
      <c r="C19" s="10"/>
      <c r="D19" s="8"/>
      <c r="E19" s="10"/>
      <c r="F19" s="105"/>
      <c r="G19" s="106"/>
      <c r="H19" s="10"/>
      <c r="I19" s="11"/>
      <c r="J19" s="10"/>
      <c r="K19" s="10"/>
    </row>
    <row r="20" spans="1:11" ht="21" customHeight="1">
      <c r="A20" s="238"/>
      <c r="B20" s="5"/>
      <c r="C20" s="5"/>
      <c r="D20" s="3"/>
      <c r="E20" s="5"/>
      <c r="F20" s="107"/>
      <c r="G20" s="108"/>
      <c r="H20" s="5"/>
      <c r="I20" s="3"/>
      <c r="J20" s="5"/>
      <c r="K20" s="5"/>
    </row>
    <row r="21" spans="1:11" ht="21" customHeight="1" thickBot="1">
      <c r="A21" s="239"/>
      <c r="B21" s="7"/>
      <c r="C21" s="7"/>
      <c r="D21" s="6"/>
      <c r="E21" s="7"/>
      <c r="F21" s="109"/>
      <c r="G21" s="110"/>
      <c r="H21" s="7"/>
      <c r="I21" s="113"/>
      <c r="J21" s="114"/>
      <c r="K21" s="81">
        <f>I21+J21*$K$1</f>
        <v>0</v>
      </c>
    </row>
  </sheetData>
  <sheetProtection/>
  <mergeCells count="9">
    <mergeCell ref="A19:A21"/>
    <mergeCell ref="A10:A12"/>
    <mergeCell ref="A13:A15"/>
    <mergeCell ref="A2:B2"/>
    <mergeCell ref="D1:I1"/>
    <mergeCell ref="A16:A18"/>
    <mergeCell ref="A7:A9"/>
    <mergeCell ref="A1:B1"/>
    <mergeCell ref="A4:A6"/>
  </mergeCells>
  <printOptions/>
  <pageMargins left="0" right="0" top="0" bottom="0" header="0" footer="0"/>
  <pageSetup fitToHeight="1" fitToWidth="1"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11.421875" defaultRowHeight="12.75"/>
  <cols>
    <col min="1" max="1" width="7.00390625" style="1" customWidth="1"/>
    <col min="2" max="2" width="25.8515625" style="1" customWidth="1"/>
    <col min="3" max="3" width="21.28125" style="1" bestFit="1" customWidth="1"/>
    <col min="4" max="4" width="10.421875" style="1" bestFit="1" customWidth="1"/>
    <col min="5" max="5" width="26.140625" style="1" bestFit="1" customWidth="1"/>
    <col min="6" max="6" width="9.140625" style="1" bestFit="1" customWidth="1"/>
    <col min="7" max="7" width="9.00390625" style="1" bestFit="1" customWidth="1"/>
    <col min="8" max="8" width="8.00390625" style="1" bestFit="1" customWidth="1"/>
    <col min="9" max="9" width="18.00390625" style="1" customWidth="1"/>
    <col min="10" max="10" width="14.8515625" style="1" bestFit="1" customWidth="1"/>
    <col min="11" max="11" width="12.421875" style="1" bestFit="1" customWidth="1"/>
    <col min="12" max="16384" width="11.421875" style="1" customWidth="1"/>
  </cols>
  <sheetData>
    <row r="1" spans="1:11" ht="18">
      <c r="A1" s="243" t="s">
        <v>5</v>
      </c>
      <c r="B1" s="243"/>
      <c r="C1" s="12" t="s">
        <v>11</v>
      </c>
      <c r="D1" s="244" t="s">
        <v>17</v>
      </c>
      <c r="E1" s="244"/>
      <c r="F1" s="244"/>
      <c r="G1" s="244"/>
      <c r="H1" s="244"/>
      <c r="I1" s="244"/>
      <c r="J1" s="2" t="s">
        <v>9</v>
      </c>
      <c r="K1" s="18">
        <v>5.7870370370370366E-05</v>
      </c>
    </row>
    <row r="2" spans="1:2" ht="18.75" thickBot="1">
      <c r="A2" s="243" t="s">
        <v>15</v>
      </c>
      <c r="B2" s="243"/>
    </row>
    <row r="3" spans="1:11" ht="15.75" thickBot="1">
      <c r="A3" s="120" t="s">
        <v>0</v>
      </c>
      <c r="B3" s="104" t="s">
        <v>1</v>
      </c>
      <c r="C3" s="104" t="s">
        <v>4</v>
      </c>
      <c r="D3" s="119" t="s">
        <v>22</v>
      </c>
      <c r="E3" s="104" t="s">
        <v>2</v>
      </c>
      <c r="F3" s="103" t="s">
        <v>21</v>
      </c>
      <c r="G3" s="104" t="s">
        <v>6</v>
      </c>
      <c r="H3" s="104" t="s">
        <v>34</v>
      </c>
      <c r="I3" s="104" t="s">
        <v>3</v>
      </c>
      <c r="J3" s="104" t="s">
        <v>8</v>
      </c>
      <c r="K3" s="121" t="s">
        <v>10</v>
      </c>
    </row>
    <row r="4" spans="1:11" s="23" customFormat="1" ht="21" customHeight="1">
      <c r="A4" s="256">
        <v>1</v>
      </c>
      <c r="B4" s="94" t="s">
        <v>35</v>
      </c>
      <c r="C4" s="158" t="s">
        <v>36</v>
      </c>
      <c r="D4" s="137">
        <v>2006</v>
      </c>
      <c r="E4" s="159" t="s">
        <v>25</v>
      </c>
      <c r="F4" s="147" t="s">
        <v>37</v>
      </c>
      <c r="G4" s="123">
        <v>6</v>
      </c>
      <c r="H4" s="148">
        <v>1</v>
      </c>
      <c r="I4" s="38"/>
      <c r="J4" s="149"/>
      <c r="K4" s="126"/>
    </row>
    <row r="5" spans="1:11" s="23" customFormat="1" ht="21" customHeight="1">
      <c r="A5" s="256"/>
      <c r="B5" s="95" t="s">
        <v>38</v>
      </c>
      <c r="C5" s="160" t="s">
        <v>39</v>
      </c>
      <c r="D5" s="139">
        <v>2006</v>
      </c>
      <c r="E5" s="159" t="s">
        <v>25</v>
      </c>
      <c r="F5" s="177" t="s">
        <v>37</v>
      </c>
      <c r="G5" s="123">
        <v>6</v>
      </c>
      <c r="H5" s="150">
        <v>2</v>
      </c>
      <c r="I5" s="39"/>
      <c r="J5" s="39"/>
      <c r="K5" s="127"/>
    </row>
    <row r="6" spans="1:11" s="23" customFormat="1" ht="21" customHeight="1" thickBot="1">
      <c r="A6" s="257"/>
      <c r="B6" s="151"/>
      <c r="C6" s="161" t="s">
        <v>40</v>
      </c>
      <c r="D6" s="141">
        <v>2006</v>
      </c>
      <c r="E6" s="162" t="s">
        <v>25</v>
      </c>
      <c r="F6" s="112" t="s">
        <v>37</v>
      </c>
      <c r="G6" s="128">
        <v>6</v>
      </c>
      <c r="H6" s="153">
        <v>3</v>
      </c>
      <c r="I6" s="154">
        <v>0.00216724537037037</v>
      </c>
      <c r="J6" s="113">
        <v>2</v>
      </c>
      <c r="K6" s="133">
        <f>I6+J6*$K$1</f>
        <v>0.002282986111111111</v>
      </c>
    </row>
    <row r="7" spans="1:11" s="23" customFormat="1" ht="21" customHeight="1">
      <c r="A7" s="256">
        <v>2</v>
      </c>
      <c r="B7" s="94" t="s">
        <v>41</v>
      </c>
      <c r="C7" s="163" t="s">
        <v>42</v>
      </c>
      <c r="D7" s="164">
        <v>2007</v>
      </c>
      <c r="E7" s="143" t="s">
        <v>28</v>
      </c>
      <c r="F7" s="105" t="s">
        <v>37</v>
      </c>
      <c r="G7" s="123">
        <v>5</v>
      </c>
      <c r="H7" s="148">
        <v>1</v>
      </c>
      <c r="I7" s="38"/>
      <c r="J7" s="149"/>
      <c r="K7" s="134"/>
    </row>
    <row r="8" spans="1:11" s="23" customFormat="1" ht="21" customHeight="1">
      <c r="A8" s="256"/>
      <c r="B8" s="95"/>
      <c r="C8" s="165" t="s">
        <v>43</v>
      </c>
      <c r="D8" s="137">
        <v>2006</v>
      </c>
      <c r="E8" s="143" t="s">
        <v>28</v>
      </c>
      <c r="F8" s="105" t="s">
        <v>37</v>
      </c>
      <c r="G8" s="123">
        <v>5</v>
      </c>
      <c r="H8" s="150">
        <v>2</v>
      </c>
      <c r="I8" s="39"/>
      <c r="J8" s="39"/>
      <c r="K8" s="135"/>
    </row>
    <row r="9" spans="1:11" s="23" customFormat="1" ht="21" customHeight="1" thickBot="1">
      <c r="A9" s="257"/>
      <c r="B9" s="96"/>
      <c r="C9" s="166" t="s">
        <v>44</v>
      </c>
      <c r="D9" s="141">
        <v>2006</v>
      </c>
      <c r="E9" s="146" t="s">
        <v>28</v>
      </c>
      <c r="F9" s="155" t="s">
        <v>37</v>
      </c>
      <c r="G9" s="128">
        <v>5</v>
      </c>
      <c r="H9" s="153">
        <v>3</v>
      </c>
      <c r="I9" s="154">
        <v>0.0024652777777777776</v>
      </c>
      <c r="J9" s="113">
        <v>11</v>
      </c>
      <c r="K9" s="133">
        <f>I9+J9*$K$1</f>
        <v>0.0031018518518518517</v>
      </c>
    </row>
    <row r="10" spans="1:11" s="23" customFormat="1" ht="21" customHeight="1">
      <c r="A10" s="256">
        <v>3</v>
      </c>
      <c r="B10" s="94" t="s">
        <v>45</v>
      </c>
      <c r="C10" s="167" t="s">
        <v>46</v>
      </c>
      <c r="D10" s="137">
        <v>2006</v>
      </c>
      <c r="E10" s="143" t="s">
        <v>28</v>
      </c>
      <c r="F10" s="105" t="s">
        <v>37</v>
      </c>
      <c r="G10" s="123">
        <v>3</v>
      </c>
      <c r="H10" s="124">
        <v>1</v>
      </c>
      <c r="I10" s="156"/>
      <c r="J10" s="149"/>
      <c r="K10" s="134"/>
    </row>
    <row r="11" spans="1:11" s="23" customFormat="1" ht="21" customHeight="1">
      <c r="A11" s="256"/>
      <c r="B11" s="95"/>
      <c r="C11" s="144" t="s">
        <v>47</v>
      </c>
      <c r="D11" s="139">
        <v>2006</v>
      </c>
      <c r="E11" s="143" t="s">
        <v>28</v>
      </c>
      <c r="F11" s="105" t="s">
        <v>37</v>
      </c>
      <c r="G11" s="123">
        <v>3</v>
      </c>
      <c r="H11" s="132">
        <v>2</v>
      </c>
      <c r="I11" s="39"/>
      <c r="J11" s="39"/>
      <c r="K11" s="135"/>
    </row>
    <row r="12" spans="1:11" s="23" customFormat="1" ht="21" customHeight="1" thickBot="1">
      <c r="A12" s="257"/>
      <c r="B12" s="96"/>
      <c r="C12" s="168" t="s">
        <v>48</v>
      </c>
      <c r="D12" s="141">
        <v>2006</v>
      </c>
      <c r="E12" s="146" t="s">
        <v>28</v>
      </c>
      <c r="F12" s="109" t="s">
        <v>37</v>
      </c>
      <c r="G12" s="128">
        <v>3</v>
      </c>
      <c r="H12" s="129">
        <v>3</v>
      </c>
      <c r="I12" s="154">
        <v>0.002564814814814815</v>
      </c>
      <c r="J12" s="113">
        <v>11</v>
      </c>
      <c r="K12" s="133">
        <f>I12+J12*$K$1</f>
        <v>0.003201388888888889</v>
      </c>
    </row>
    <row r="13" spans="1:11" s="23" customFormat="1" ht="21" customHeight="1">
      <c r="A13" s="256">
        <v>4</v>
      </c>
      <c r="B13" s="82" t="s">
        <v>49</v>
      </c>
      <c r="C13" s="142" t="s">
        <v>50</v>
      </c>
      <c r="D13" s="137">
        <v>2010</v>
      </c>
      <c r="E13" s="143" t="s">
        <v>51</v>
      </c>
      <c r="F13" s="105" t="s">
        <v>37</v>
      </c>
      <c r="G13" s="123">
        <v>4</v>
      </c>
      <c r="H13" s="124">
        <v>1</v>
      </c>
      <c r="I13" s="38"/>
      <c r="J13" s="149"/>
      <c r="K13" s="134"/>
    </row>
    <row r="14" spans="1:11" s="23" customFormat="1" ht="21" customHeight="1">
      <c r="A14" s="256"/>
      <c r="B14" s="95"/>
      <c r="C14" s="142" t="s">
        <v>52</v>
      </c>
      <c r="D14" s="137">
        <v>2007</v>
      </c>
      <c r="E14" s="143" t="s">
        <v>51</v>
      </c>
      <c r="F14" s="157" t="s">
        <v>37</v>
      </c>
      <c r="G14" s="123">
        <v>4</v>
      </c>
      <c r="H14" s="132">
        <v>2</v>
      </c>
      <c r="I14" s="39"/>
      <c r="J14" s="39"/>
      <c r="K14" s="135"/>
    </row>
    <row r="15" spans="1:11" s="23" customFormat="1" ht="21" customHeight="1" thickBot="1">
      <c r="A15" s="257"/>
      <c r="B15" s="96"/>
      <c r="C15" s="169" t="s">
        <v>53</v>
      </c>
      <c r="D15" s="141">
        <v>2006</v>
      </c>
      <c r="E15" s="146" t="s">
        <v>51</v>
      </c>
      <c r="F15" s="109" t="s">
        <v>37</v>
      </c>
      <c r="G15" s="128">
        <v>4</v>
      </c>
      <c r="H15" s="129">
        <v>3</v>
      </c>
      <c r="I15" s="154">
        <v>0.003416087962962963</v>
      </c>
      <c r="J15" s="113">
        <v>10</v>
      </c>
      <c r="K15" s="133">
        <f>I15+J15*$K$1</f>
        <v>0.0039947916666666665</v>
      </c>
    </row>
    <row r="16" spans="1:11" s="23" customFormat="1" ht="21" customHeight="1">
      <c r="A16" s="253">
        <v>5</v>
      </c>
      <c r="B16" s="82"/>
      <c r="C16" s="85"/>
      <c r="D16" s="88"/>
      <c r="E16" s="78"/>
      <c r="F16" s="105"/>
      <c r="G16" s="106"/>
      <c r="H16" s="29"/>
      <c r="I16" s="35"/>
      <c r="J16" s="29"/>
      <c r="K16" s="22"/>
    </row>
    <row r="17" spans="1:11" s="23" customFormat="1" ht="21" customHeight="1">
      <c r="A17" s="254"/>
      <c r="B17" s="83"/>
      <c r="C17" s="85"/>
      <c r="D17" s="88"/>
      <c r="E17" s="78"/>
      <c r="F17" s="107"/>
      <c r="G17" s="108"/>
      <c r="H17" s="32"/>
      <c r="I17" s="32"/>
      <c r="J17" s="32"/>
      <c r="K17" s="24"/>
    </row>
    <row r="18" spans="1:11" s="23" customFormat="1" ht="21" customHeight="1" thickBot="1">
      <c r="A18" s="255"/>
      <c r="B18" s="84"/>
      <c r="C18" s="87"/>
      <c r="D18" s="89"/>
      <c r="E18" s="90"/>
      <c r="F18" s="109"/>
      <c r="G18" s="110"/>
      <c r="H18" s="34"/>
      <c r="I18" s="91"/>
      <c r="J18" s="92"/>
      <c r="K18" s="81">
        <f>I18+J18*$K$1</f>
        <v>0</v>
      </c>
    </row>
    <row r="19" spans="1:11" ht="21" customHeight="1">
      <c r="A19" s="248">
        <v>6</v>
      </c>
      <c r="B19" s="51"/>
      <c r="C19" s="46"/>
      <c r="D19" s="53"/>
      <c r="E19" s="54"/>
      <c r="F19" s="105"/>
      <c r="G19" s="106"/>
      <c r="H19" s="67"/>
      <c r="I19" s="55"/>
      <c r="J19" s="55"/>
      <c r="K19" s="56"/>
    </row>
    <row r="20" spans="1:11" ht="21" customHeight="1">
      <c r="A20" s="249"/>
      <c r="B20" s="47"/>
      <c r="C20" s="25"/>
      <c r="D20" s="69"/>
      <c r="E20" s="5"/>
      <c r="F20" s="107"/>
      <c r="G20" s="108"/>
      <c r="H20" s="13"/>
      <c r="I20" s="5"/>
      <c r="J20" s="5"/>
      <c r="K20" s="57"/>
    </row>
    <row r="21" spans="1:11" ht="21" customHeight="1" thickBot="1">
      <c r="A21" s="249"/>
      <c r="B21" s="47"/>
      <c r="C21" s="52"/>
      <c r="D21" s="70"/>
      <c r="E21" s="63"/>
      <c r="F21" s="109"/>
      <c r="G21" s="110"/>
      <c r="H21" s="68"/>
      <c r="I21" s="115"/>
      <c r="J21" s="116"/>
      <c r="K21" s="117">
        <f>I21+J21*$K$1</f>
        <v>0</v>
      </c>
    </row>
    <row r="22" spans="1:11" ht="21" customHeight="1">
      <c r="A22" s="250">
        <v>7</v>
      </c>
      <c r="B22" s="64"/>
      <c r="C22" s="46"/>
      <c r="D22" s="55"/>
      <c r="E22" s="54"/>
      <c r="F22" s="105"/>
      <c r="G22" s="106"/>
      <c r="H22" s="67"/>
      <c r="I22" s="55"/>
      <c r="J22" s="55"/>
      <c r="K22" s="56"/>
    </row>
    <row r="23" spans="1:11" ht="21" customHeight="1">
      <c r="A23" s="251"/>
      <c r="B23" s="65"/>
      <c r="C23" s="25"/>
      <c r="D23" s="5"/>
      <c r="E23" s="31"/>
      <c r="F23" s="107"/>
      <c r="G23" s="108"/>
      <c r="H23" s="13"/>
      <c r="I23" s="5"/>
      <c r="J23" s="5"/>
      <c r="K23" s="57"/>
    </row>
    <row r="24" spans="1:11" ht="21" customHeight="1" thickBot="1">
      <c r="A24" s="252"/>
      <c r="B24" s="66"/>
      <c r="C24" s="27"/>
      <c r="D24" s="7"/>
      <c r="E24" s="33"/>
      <c r="F24" s="109"/>
      <c r="G24" s="110"/>
      <c r="H24" s="14"/>
      <c r="I24" s="118"/>
      <c r="J24" s="114"/>
      <c r="K24" s="81">
        <f>I24+J24*$K$1</f>
        <v>0</v>
      </c>
    </row>
  </sheetData>
  <sheetProtection/>
  <mergeCells count="10">
    <mergeCell ref="A2:B2"/>
    <mergeCell ref="A1:B1"/>
    <mergeCell ref="A19:A21"/>
    <mergeCell ref="A22:A24"/>
    <mergeCell ref="D1:I1"/>
    <mergeCell ref="A16:A18"/>
    <mergeCell ref="A13:A15"/>
    <mergeCell ref="A7:A9"/>
    <mergeCell ref="A10:A12"/>
    <mergeCell ref="A4:A6"/>
  </mergeCells>
  <printOptions/>
  <pageMargins left="0" right="0" top="0" bottom="0" header="0" footer="0"/>
  <pageSetup fitToHeight="1" fitToWidth="1" horizontalDpi="200" verticalDpi="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1" max="1" width="7.00390625" style="1" customWidth="1"/>
    <col min="2" max="2" width="24.28125" style="1" customWidth="1"/>
    <col min="3" max="3" width="24.421875" style="1" bestFit="1" customWidth="1"/>
    <col min="4" max="4" width="10.421875" style="1" bestFit="1" customWidth="1"/>
    <col min="5" max="5" width="26.140625" style="1" bestFit="1" customWidth="1"/>
    <col min="6" max="6" width="9.140625" style="1" bestFit="1" customWidth="1"/>
    <col min="7" max="7" width="9.00390625" style="1" bestFit="1" customWidth="1"/>
    <col min="8" max="8" width="14.8515625" style="1" bestFit="1" customWidth="1"/>
    <col min="9" max="9" width="11.421875" style="1" customWidth="1"/>
    <col min="10" max="10" width="13.8515625" style="1" bestFit="1" customWidth="1"/>
    <col min="11" max="11" width="12.421875" style="1" bestFit="1" customWidth="1"/>
    <col min="12" max="16384" width="11.421875" style="1" customWidth="1"/>
  </cols>
  <sheetData>
    <row r="1" spans="1:9" ht="18">
      <c r="A1" s="243" t="s">
        <v>5</v>
      </c>
      <c r="B1" s="243"/>
      <c r="C1" s="12" t="s">
        <v>12</v>
      </c>
      <c r="D1" s="244" t="s">
        <v>18</v>
      </c>
      <c r="E1" s="244"/>
      <c r="F1" s="244"/>
      <c r="G1" s="244"/>
      <c r="H1" s="2" t="s">
        <v>9</v>
      </c>
      <c r="I1" s="18">
        <v>5.7870370370370366E-05</v>
      </c>
    </row>
    <row r="2" spans="1:2" ht="18.75" thickBot="1">
      <c r="A2" s="243" t="s">
        <v>15</v>
      </c>
      <c r="B2" s="243"/>
    </row>
    <row r="3" spans="1:11" ht="15.75" thickBot="1">
      <c r="A3" s="120" t="s">
        <v>0</v>
      </c>
      <c r="B3" s="104" t="s">
        <v>1</v>
      </c>
      <c r="C3" s="104" t="s">
        <v>4</v>
      </c>
      <c r="D3" s="119" t="s">
        <v>22</v>
      </c>
      <c r="E3" s="104" t="s">
        <v>2</v>
      </c>
      <c r="F3" s="103" t="s">
        <v>21</v>
      </c>
      <c r="G3" s="104" t="s">
        <v>6</v>
      </c>
      <c r="H3" s="104" t="s">
        <v>34</v>
      </c>
      <c r="I3" s="104" t="s">
        <v>3</v>
      </c>
      <c r="J3" s="104" t="s">
        <v>8</v>
      </c>
      <c r="K3" s="121" t="s">
        <v>10</v>
      </c>
    </row>
    <row r="4" spans="1:11" s="23" customFormat="1" ht="21" customHeight="1">
      <c r="A4" s="258">
        <v>1</v>
      </c>
      <c r="B4" s="94" t="s">
        <v>35</v>
      </c>
      <c r="C4" s="136" t="s">
        <v>54</v>
      </c>
      <c r="D4" s="137">
        <v>2005</v>
      </c>
      <c r="E4" s="143" t="s">
        <v>25</v>
      </c>
      <c r="F4" s="111" t="s">
        <v>55</v>
      </c>
      <c r="G4" s="123">
        <v>4</v>
      </c>
      <c r="H4" s="124">
        <v>1</v>
      </c>
      <c r="I4" s="170"/>
      <c r="J4" s="149"/>
      <c r="K4" s="126"/>
    </row>
    <row r="5" spans="1:11" s="23" customFormat="1" ht="21" customHeight="1">
      <c r="A5" s="258"/>
      <c r="B5" s="95" t="s">
        <v>56</v>
      </c>
      <c r="C5" s="138" t="s">
        <v>57</v>
      </c>
      <c r="D5" s="139">
        <v>2004</v>
      </c>
      <c r="E5" s="143" t="s">
        <v>25</v>
      </c>
      <c r="F5" s="111" t="s">
        <v>55</v>
      </c>
      <c r="G5" s="123">
        <v>4</v>
      </c>
      <c r="H5" s="124">
        <v>2</v>
      </c>
      <c r="I5" s="31"/>
      <c r="J5" s="39"/>
      <c r="K5" s="127"/>
    </row>
    <row r="6" spans="1:11" s="23" customFormat="1" ht="21" customHeight="1" thickBot="1">
      <c r="A6" s="259"/>
      <c r="B6" s="151"/>
      <c r="C6" s="140" t="s">
        <v>58</v>
      </c>
      <c r="D6" s="141">
        <v>2004</v>
      </c>
      <c r="E6" s="146" t="s">
        <v>25</v>
      </c>
      <c r="F6" s="112" t="s">
        <v>55</v>
      </c>
      <c r="G6" s="128">
        <v>4</v>
      </c>
      <c r="H6" s="129">
        <v>3</v>
      </c>
      <c r="I6" s="130">
        <v>0.0019668981481481477</v>
      </c>
      <c r="J6" s="113">
        <v>5</v>
      </c>
      <c r="K6" s="133">
        <f>I6+J6*$K$1</f>
        <v>0.0019668981481481477</v>
      </c>
    </row>
    <row r="7" spans="1:11" s="23" customFormat="1" ht="21" customHeight="1">
      <c r="A7" s="258">
        <v>2</v>
      </c>
      <c r="B7" s="94" t="s">
        <v>59</v>
      </c>
      <c r="C7" s="187" t="s">
        <v>60</v>
      </c>
      <c r="D7" s="137">
        <v>2004</v>
      </c>
      <c r="E7" s="136" t="s">
        <v>61</v>
      </c>
      <c r="F7" s="171" t="s">
        <v>55</v>
      </c>
      <c r="G7" s="172">
        <v>5</v>
      </c>
      <c r="H7" s="148">
        <v>1</v>
      </c>
      <c r="I7" s="125"/>
      <c r="J7" s="149"/>
      <c r="K7" s="134"/>
    </row>
    <row r="8" spans="1:11" s="23" customFormat="1" ht="21" customHeight="1">
      <c r="A8" s="258"/>
      <c r="B8" s="95" t="s">
        <v>62</v>
      </c>
      <c r="C8" s="188" t="s">
        <v>63</v>
      </c>
      <c r="D8" s="139">
        <v>2004</v>
      </c>
      <c r="E8" s="138" t="s">
        <v>61</v>
      </c>
      <c r="F8" s="173" t="s">
        <v>55</v>
      </c>
      <c r="G8" s="174">
        <v>5</v>
      </c>
      <c r="H8" s="150">
        <v>2</v>
      </c>
      <c r="I8" s="31"/>
      <c r="J8" s="39"/>
      <c r="K8" s="135"/>
    </row>
    <row r="9" spans="1:11" s="23" customFormat="1" ht="21" customHeight="1" thickBot="1">
      <c r="A9" s="259"/>
      <c r="B9" s="96"/>
      <c r="C9" s="189" t="s">
        <v>64</v>
      </c>
      <c r="D9" s="141">
        <v>2005</v>
      </c>
      <c r="E9" s="140" t="s">
        <v>61</v>
      </c>
      <c r="F9" s="175" t="s">
        <v>55</v>
      </c>
      <c r="G9" s="176">
        <v>5</v>
      </c>
      <c r="H9" s="153">
        <v>3</v>
      </c>
      <c r="I9" s="130">
        <v>0.002216087962962963</v>
      </c>
      <c r="J9" s="113">
        <v>4</v>
      </c>
      <c r="K9" s="133">
        <f>I9+J9*$K$1</f>
        <v>0.002216087962962963</v>
      </c>
    </row>
    <row r="10" spans="1:11" s="23" customFormat="1" ht="21" customHeight="1">
      <c r="A10" s="258">
        <v>3</v>
      </c>
      <c r="B10" s="94" t="s">
        <v>35</v>
      </c>
      <c r="C10" s="190" t="s">
        <v>65</v>
      </c>
      <c r="D10" s="139">
        <v>2005</v>
      </c>
      <c r="E10" s="158" t="s">
        <v>25</v>
      </c>
      <c r="F10" s="147" t="s">
        <v>55</v>
      </c>
      <c r="G10" s="123">
        <v>3</v>
      </c>
      <c r="H10" s="124">
        <v>1</v>
      </c>
      <c r="I10" s="125"/>
      <c r="J10" s="149"/>
      <c r="K10" s="134"/>
    </row>
    <row r="11" spans="1:11" s="23" customFormat="1" ht="21" customHeight="1">
      <c r="A11" s="258"/>
      <c r="B11" s="95" t="s">
        <v>66</v>
      </c>
      <c r="C11" s="158" t="s">
        <v>67</v>
      </c>
      <c r="D11" s="139">
        <v>2004</v>
      </c>
      <c r="E11" s="159" t="s">
        <v>25</v>
      </c>
      <c r="F11" s="177" t="s">
        <v>55</v>
      </c>
      <c r="G11" s="178">
        <v>3</v>
      </c>
      <c r="H11" s="132">
        <v>2</v>
      </c>
      <c r="I11" s="31"/>
      <c r="J11" s="39"/>
      <c r="K11" s="135"/>
    </row>
    <row r="12" spans="1:11" s="23" customFormat="1" ht="21" customHeight="1" thickBot="1">
      <c r="A12" s="259"/>
      <c r="B12" s="96"/>
      <c r="C12" s="161" t="s">
        <v>68</v>
      </c>
      <c r="D12" s="141">
        <v>2006</v>
      </c>
      <c r="E12" s="162" t="s">
        <v>25</v>
      </c>
      <c r="F12" s="179" t="s">
        <v>55</v>
      </c>
      <c r="G12" s="128">
        <v>3</v>
      </c>
      <c r="H12" s="129">
        <v>3</v>
      </c>
      <c r="I12" s="130">
        <v>0.002223726851851852</v>
      </c>
      <c r="J12" s="113">
        <v>7</v>
      </c>
      <c r="K12" s="133">
        <f>I12+J12*$K$1</f>
        <v>0.002223726851851852</v>
      </c>
    </row>
    <row r="13" spans="1:11" ht="21" customHeight="1">
      <c r="A13" s="258">
        <v>4</v>
      </c>
      <c r="B13" s="94" t="s">
        <v>69</v>
      </c>
      <c r="C13" s="187" t="s">
        <v>70</v>
      </c>
      <c r="D13" s="137">
        <v>2008</v>
      </c>
      <c r="E13" s="191" t="s">
        <v>61</v>
      </c>
      <c r="F13" s="180" t="s">
        <v>55</v>
      </c>
      <c r="G13" s="172">
        <v>6</v>
      </c>
      <c r="H13" s="148">
        <v>1</v>
      </c>
      <c r="I13" s="181"/>
      <c r="J13" s="8"/>
      <c r="K13" s="199"/>
    </row>
    <row r="14" spans="1:11" ht="21" customHeight="1">
      <c r="A14" s="258"/>
      <c r="B14" s="95" t="s">
        <v>62</v>
      </c>
      <c r="C14" s="188" t="s">
        <v>71</v>
      </c>
      <c r="D14" s="192">
        <v>2008</v>
      </c>
      <c r="E14" s="136" t="s">
        <v>61</v>
      </c>
      <c r="F14" s="183" t="s">
        <v>55</v>
      </c>
      <c r="G14" s="174">
        <v>6</v>
      </c>
      <c r="H14" s="150">
        <v>2</v>
      </c>
      <c r="I14" s="61"/>
      <c r="J14" s="3"/>
      <c r="K14" s="200"/>
    </row>
    <row r="15" spans="1:11" ht="21" customHeight="1" thickBot="1">
      <c r="A15" s="259"/>
      <c r="B15" s="185"/>
      <c r="C15" s="189" t="s">
        <v>72</v>
      </c>
      <c r="D15" s="141">
        <v>2004</v>
      </c>
      <c r="E15" s="193" t="s">
        <v>61</v>
      </c>
      <c r="F15" s="112" t="s">
        <v>55</v>
      </c>
      <c r="G15" s="176">
        <v>6</v>
      </c>
      <c r="H15" s="153">
        <v>3</v>
      </c>
      <c r="I15" s="130">
        <v>0.0027267361111111108</v>
      </c>
      <c r="J15" s="113">
        <v>3</v>
      </c>
      <c r="K15" s="133">
        <f>I15+J15*$K$1</f>
        <v>0.0027267361111111108</v>
      </c>
    </row>
    <row r="16" spans="1:11" ht="21" customHeight="1">
      <c r="A16" s="258">
        <v>5</v>
      </c>
      <c r="B16" s="94" t="s">
        <v>73</v>
      </c>
      <c r="C16" s="187" t="s">
        <v>74</v>
      </c>
      <c r="D16" s="137">
        <v>2007</v>
      </c>
      <c r="E16" s="136" t="s">
        <v>61</v>
      </c>
      <c r="F16" s="111" t="s">
        <v>55</v>
      </c>
      <c r="G16" s="123">
        <v>1</v>
      </c>
      <c r="H16" s="124">
        <v>1</v>
      </c>
      <c r="I16" s="38"/>
      <c r="J16" s="149"/>
      <c r="K16" s="134"/>
    </row>
    <row r="17" spans="1:11" ht="21" customHeight="1">
      <c r="A17" s="258"/>
      <c r="B17" s="95" t="s">
        <v>62</v>
      </c>
      <c r="C17" s="188" t="s">
        <v>75</v>
      </c>
      <c r="D17" s="139">
        <v>2007</v>
      </c>
      <c r="E17" s="136" t="s">
        <v>61</v>
      </c>
      <c r="F17" s="111" t="s">
        <v>55</v>
      </c>
      <c r="G17" s="178">
        <v>1</v>
      </c>
      <c r="H17" s="132">
        <v>2</v>
      </c>
      <c r="I17" s="39"/>
      <c r="J17" s="39"/>
      <c r="K17" s="135"/>
    </row>
    <row r="18" spans="1:11" ht="21" customHeight="1" thickBot="1">
      <c r="A18" s="259"/>
      <c r="B18" s="96"/>
      <c r="C18" s="189" t="s">
        <v>76</v>
      </c>
      <c r="D18" s="194">
        <v>2005</v>
      </c>
      <c r="E18" s="195" t="s">
        <v>25</v>
      </c>
      <c r="F18" s="186" t="s">
        <v>55</v>
      </c>
      <c r="G18" s="128">
        <v>1</v>
      </c>
      <c r="H18" s="129">
        <v>3</v>
      </c>
      <c r="I18" s="154">
        <v>0.002361111111111111</v>
      </c>
      <c r="J18" s="113">
        <v>11</v>
      </c>
      <c r="K18" s="133">
        <f>I18+J18*'[1]Schüler C'!$K$1</f>
        <v>0.0029976851851851853</v>
      </c>
    </row>
    <row r="19" spans="1:11" ht="21" customHeight="1">
      <c r="A19" s="258">
        <v>6</v>
      </c>
      <c r="B19" s="82" t="s">
        <v>77</v>
      </c>
      <c r="C19" s="196" t="s">
        <v>78</v>
      </c>
      <c r="D19" s="137">
        <v>2005</v>
      </c>
      <c r="E19" s="143" t="s">
        <v>51</v>
      </c>
      <c r="F19" s="105" t="s">
        <v>55</v>
      </c>
      <c r="G19" s="123">
        <v>2</v>
      </c>
      <c r="H19" s="124">
        <v>1</v>
      </c>
      <c r="I19" s="35"/>
      <c r="J19" s="149"/>
      <c r="K19" s="134"/>
    </row>
    <row r="20" spans="1:11" ht="21" customHeight="1">
      <c r="A20" s="258"/>
      <c r="B20" s="95"/>
      <c r="C20" s="197" t="s">
        <v>79</v>
      </c>
      <c r="D20" s="139">
        <v>2005</v>
      </c>
      <c r="E20" s="143" t="s">
        <v>51</v>
      </c>
      <c r="F20" s="105" t="s">
        <v>55</v>
      </c>
      <c r="G20" s="178">
        <v>2</v>
      </c>
      <c r="H20" s="132">
        <v>2</v>
      </c>
      <c r="I20" s="32"/>
      <c r="J20" s="39"/>
      <c r="K20" s="135"/>
    </row>
    <row r="21" spans="1:11" ht="21" customHeight="1" thickBot="1">
      <c r="A21" s="259"/>
      <c r="B21" s="96"/>
      <c r="C21" s="198" t="s">
        <v>80</v>
      </c>
      <c r="D21" s="141">
        <v>2005</v>
      </c>
      <c r="E21" s="146" t="s">
        <v>51</v>
      </c>
      <c r="F21" s="109" t="s">
        <v>55</v>
      </c>
      <c r="G21" s="128">
        <v>2</v>
      </c>
      <c r="H21" s="129">
        <v>3</v>
      </c>
      <c r="I21" s="130">
        <v>0.002767939814814815</v>
      </c>
      <c r="J21" s="113">
        <v>6</v>
      </c>
      <c r="K21" s="133">
        <f>I21+J21*'[1]Schüler C'!$K$1</f>
        <v>0.0031151620370370374</v>
      </c>
    </row>
  </sheetData>
  <sheetProtection/>
  <mergeCells count="9">
    <mergeCell ref="A13:A15"/>
    <mergeCell ref="A16:A18"/>
    <mergeCell ref="A19:A21"/>
    <mergeCell ref="D1:G1"/>
    <mergeCell ref="A1:B1"/>
    <mergeCell ref="A2:B2"/>
    <mergeCell ref="A4:A6"/>
    <mergeCell ref="A7:A9"/>
    <mergeCell ref="A10:A12"/>
  </mergeCells>
  <printOptions/>
  <pageMargins left="0" right="0" top="0" bottom="0" header="0" footer="0"/>
  <pageSetup fitToHeight="1" fitToWidth="1" horizontalDpi="200" verticalDpi="2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11.421875" defaultRowHeight="12.75"/>
  <cols>
    <col min="1" max="1" width="7.00390625" style="1" customWidth="1"/>
    <col min="2" max="2" width="26.140625" style="1" customWidth="1"/>
    <col min="3" max="3" width="21.7109375" style="1" bestFit="1" customWidth="1"/>
    <col min="4" max="4" width="10.421875" style="1" bestFit="1" customWidth="1"/>
    <col min="5" max="5" width="26.140625" style="1" bestFit="1" customWidth="1"/>
    <col min="6" max="6" width="9.140625" style="1" bestFit="1" customWidth="1"/>
    <col min="7" max="7" width="11.8515625" style="1" customWidth="1"/>
    <col min="8" max="8" width="8.00390625" style="1" bestFit="1" customWidth="1"/>
    <col min="9" max="9" width="18.421875" style="1" customWidth="1"/>
    <col min="10" max="10" width="14.8515625" style="74" bestFit="1" customWidth="1"/>
    <col min="11" max="11" width="12.421875" style="1" bestFit="1" customWidth="1"/>
    <col min="12" max="16384" width="11.421875" style="1" customWidth="1"/>
  </cols>
  <sheetData>
    <row r="1" spans="1:11" ht="18">
      <c r="A1" s="243" t="s">
        <v>5</v>
      </c>
      <c r="B1" s="243"/>
      <c r="C1" s="12" t="s">
        <v>13</v>
      </c>
      <c r="D1" s="244" t="s">
        <v>19</v>
      </c>
      <c r="E1" s="244"/>
      <c r="F1" s="244"/>
      <c r="G1" s="244"/>
      <c r="H1" s="244"/>
      <c r="I1" s="244"/>
      <c r="J1" s="2" t="s">
        <v>9</v>
      </c>
      <c r="K1" s="18">
        <v>5.7870370370370366E-05</v>
      </c>
    </row>
    <row r="2" spans="1:2" ht="18.75" thickBot="1">
      <c r="A2" s="243" t="s">
        <v>15</v>
      </c>
      <c r="B2" s="243"/>
    </row>
    <row r="3" spans="1:11" ht="15.75" thickBot="1">
      <c r="A3" s="120" t="s">
        <v>0</v>
      </c>
      <c r="B3" s="104" t="s">
        <v>1</v>
      </c>
      <c r="C3" s="104" t="s">
        <v>4</v>
      </c>
      <c r="D3" s="119" t="s">
        <v>22</v>
      </c>
      <c r="E3" s="104" t="s">
        <v>2</v>
      </c>
      <c r="F3" s="103" t="s">
        <v>21</v>
      </c>
      <c r="G3" s="104" t="s">
        <v>6</v>
      </c>
      <c r="H3" s="104" t="s">
        <v>34</v>
      </c>
      <c r="I3" s="104" t="s">
        <v>3</v>
      </c>
      <c r="J3" s="104" t="s">
        <v>8</v>
      </c>
      <c r="K3" s="121" t="s">
        <v>10</v>
      </c>
    </row>
    <row r="4" spans="1:11" s="23" customFormat="1" ht="21" customHeight="1">
      <c r="A4" s="258">
        <v>1</v>
      </c>
      <c r="B4" s="94" t="s">
        <v>35</v>
      </c>
      <c r="C4" s="210" t="s">
        <v>81</v>
      </c>
      <c r="D4" s="211">
        <v>2003</v>
      </c>
      <c r="E4" s="212" t="s">
        <v>25</v>
      </c>
      <c r="F4" s="171" t="s">
        <v>82</v>
      </c>
      <c r="G4" s="123">
        <v>4</v>
      </c>
      <c r="H4" s="124">
        <v>1</v>
      </c>
      <c r="I4" s="201"/>
      <c r="J4" s="202"/>
      <c r="K4" s="182"/>
    </row>
    <row r="5" spans="1:11" s="23" customFormat="1" ht="21" customHeight="1">
      <c r="A5" s="258"/>
      <c r="B5" s="95" t="s">
        <v>83</v>
      </c>
      <c r="C5" s="210" t="s">
        <v>84</v>
      </c>
      <c r="D5" s="211">
        <v>2003</v>
      </c>
      <c r="E5" s="212" t="s">
        <v>25</v>
      </c>
      <c r="F5" s="173" t="s">
        <v>82</v>
      </c>
      <c r="G5" s="123">
        <v>4</v>
      </c>
      <c r="H5" s="124">
        <v>2</v>
      </c>
      <c r="I5" s="203"/>
      <c r="J5" s="204"/>
      <c r="K5" s="184"/>
    </row>
    <row r="6" spans="1:11" s="23" customFormat="1" ht="21" customHeight="1" thickBot="1">
      <c r="A6" s="259"/>
      <c r="B6" s="96"/>
      <c r="C6" s="213" t="s">
        <v>85</v>
      </c>
      <c r="D6" s="214">
        <v>2002</v>
      </c>
      <c r="E6" s="146" t="s">
        <v>25</v>
      </c>
      <c r="F6" s="109" t="s">
        <v>82</v>
      </c>
      <c r="G6" s="128">
        <v>4</v>
      </c>
      <c r="H6" s="129">
        <v>3</v>
      </c>
      <c r="I6" s="130">
        <v>0.0019719907407407407</v>
      </c>
      <c r="J6" s="205">
        <v>2</v>
      </c>
      <c r="K6" s="133">
        <f>I6+J6*$K$1</f>
        <v>0.0020877314814814816</v>
      </c>
    </row>
    <row r="7" spans="1:11" s="23" customFormat="1" ht="21" customHeight="1">
      <c r="A7" s="258">
        <v>2</v>
      </c>
      <c r="B7" s="82" t="s">
        <v>86</v>
      </c>
      <c r="C7" s="196" t="s">
        <v>87</v>
      </c>
      <c r="D7" s="215">
        <v>2004</v>
      </c>
      <c r="E7" s="143" t="s">
        <v>51</v>
      </c>
      <c r="F7" s="105" t="s">
        <v>82</v>
      </c>
      <c r="G7" s="123">
        <v>2</v>
      </c>
      <c r="H7" s="124">
        <v>1</v>
      </c>
      <c r="I7" s="170"/>
      <c r="J7" s="22"/>
      <c r="K7" s="134"/>
    </row>
    <row r="8" spans="1:11" s="23" customFormat="1" ht="21" customHeight="1">
      <c r="A8" s="258"/>
      <c r="B8" s="206"/>
      <c r="C8" s="197" t="s">
        <v>88</v>
      </c>
      <c r="D8" s="192">
        <v>2003</v>
      </c>
      <c r="E8" s="212" t="s">
        <v>51</v>
      </c>
      <c r="F8" s="107" t="s">
        <v>82</v>
      </c>
      <c r="G8" s="178">
        <v>2</v>
      </c>
      <c r="H8" s="132">
        <v>2</v>
      </c>
      <c r="I8" s="31"/>
      <c r="J8" s="24"/>
      <c r="K8" s="135"/>
    </row>
    <row r="9" spans="1:11" s="23" customFormat="1" ht="21" customHeight="1" thickBot="1">
      <c r="A9" s="259"/>
      <c r="B9" s="207"/>
      <c r="C9" s="198" t="s">
        <v>89</v>
      </c>
      <c r="D9" s="194">
        <v>2005</v>
      </c>
      <c r="E9" s="146" t="s">
        <v>51</v>
      </c>
      <c r="F9" s="109" t="s">
        <v>82</v>
      </c>
      <c r="G9" s="128">
        <v>2</v>
      </c>
      <c r="H9" s="129">
        <v>3</v>
      </c>
      <c r="I9" s="130">
        <v>0.0024768518518518516</v>
      </c>
      <c r="J9" s="114">
        <v>2</v>
      </c>
      <c r="K9" s="133">
        <f>I9+J9*$K$1</f>
        <v>0.0025925925925925925</v>
      </c>
    </row>
    <row r="10" spans="1:11" s="23" customFormat="1" ht="21" customHeight="1">
      <c r="A10" s="258">
        <v>3</v>
      </c>
      <c r="B10" s="82" t="s">
        <v>90</v>
      </c>
      <c r="C10" s="216" t="s">
        <v>91</v>
      </c>
      <c r="D10" s="137">
        <v>2004</v>
      </c>
      <c r="E10" s="217" t="s">
        <v>51</v>
      </c>
      <c r="F10" s="147" t="s">
        <v>82</v>
      </c>
      <c r="G10" s="123">
        <v>1</v>
      </c>
      <c r="H10" s="124">
        <v>1</v>
      </c>
      <c r="I10" s="30"/>
      <c r="J10" s="22"/>
      <c r="K10" s="134"/>
    </row>
    <row r="11" spans="1:11" s="23" customFormat="1" ht="21" customHeight="1">
      <c r="A11" s="258"/>
      <c r="B11" s="206"/>
      <c r="C11" s="160" t="s">
        <v>92</v>
      </c>
      <c r="D11" s="139">
        <v>2003</v>
      </c>
      <c r="E11" s="217" t="s">
        <v>51</v>
      </c>
      <c r="F11" s="177" t="s">
        <v>82</v>
      </c>
      <c r="G11" s="178">
        <v>1</v>
      </c>
      <c r="H11" s="132">
        <v>2</v>
      </c>
      <c r="I11" s="32"/>
      <c r="J11" s="24"/>
      <c r="K11" s="135"/>
    </row>
    <row r="12" spans="1:11" s="23" customFormat="1" ht="21" customHeight="1" thickBot="1">
      <c r="A12" s="259"/>
      <c r="B12" s="207"/>
      <c r="C12" s="218" t="s">
        <v>93</v>
      </c>
      <c r="D12" s="141">
        <v>2002</v>
      </c>
      <c r="E12" s="221" t="s">
        <v>51</v>
      </c>
      <c r="F12" s="155" t="s">
        <v>82</v>
      </c>
      <c r="G12" s="128">
        <v>1</v>
      </c>
      <c r="H12" s="129">
        <v>3</v>
      </c>
      <c r="I12" s="130">
        <v>0.002173726851851852</v>
      </c>
      <c r="J12" s="114">
        <v>17</v>
      </c>
      <c r="K12" s="133">
        <f>I12+J12*$K$1</f>
        <v>0.003157523148148148</v>
      </c>
    </row>
    <row r="13" spans="1:11" ht="21" customHeight="1">
      <c r="A13" s="258">
        <v>4</v>
      </c>
      <c r="B13" s="94" t="s">
        <v>94</v>
      </c>
      <c r="C13" s="219" t="s">
        <v>95</v>
      </c>
      <c r="D13" s="137">
        <v>2005</v>
      </c>
      <c r="E13" s="234" t="s">
        <v>96</v>
      </c>
      <c r="F13" s="208" t="s">
        <v>82</v>
      </c>
      <c r="G13" s="123">
        <v>3</v>
      </c>
      <c r="H13" s="124">
        <v>1</v>
      </c>
      <c r="I13" s="21"/>
      <c r="J13" s="22"/>
      <c r="K13" s="134"/>
    </row>
    <row r="14" spans="1:11" ht="21" customHeight="1">
      <c r="A14" s="258"/>
      <c r="B14" s="95"/>
      <c r="C14" s="210" t="s">
        <v>97</v>
      </c>
      <c r="D14" s="139">
        <v>2002</v>
      </c>
      <c r="E14" s="235" t="s">
        <v>96</v>
      </c>
      <c r="F14" s="209" t="s">
        <v>82</v>
      </c>
      <c r="G14" s="178">
        <v>3</v>
      </c>
      <c r="H14" s="132">
        <v>2</v>
      </c>
      <c r="I14" s="25"/>
      <c r="J14" s="24"/>
      <c r="K14" s="135"/>
    </row>
    <row r="15" spans="1:11" ht="21" customHeight="1" thickBot="1">
      <c r="A15" s="259"/>
      <c r="B15" s="95"/>
      <c r="C15" s="169" t="s">
        <v>98</v>
      </c>
      <c r="D15" s="141">
        <v>2003</v>
      </c>
      <c r="E15" s="236" t="s">
        <v>96</v>
      </c>
      <c r="F15" s="109" t="s">
        <v>82</v>
      </c>
      <c r="G15" s="128">
        <v>3</v>
      </c>
      <c r="H15" s="129">
        <v>3</v>
      </c>
      <c r="I15" s="130">
        <v>0.002240625</v>
      </c>
      <c r="J15" s="205">
        <v>17</v>
      </c>
      <c r="K15" s="133">
        <f>I15+J15*$K$1</f>
        <v>0.0032244212962962964</v>
      </c>
    </row>
    <row r="16" spans="1:11" ht="21" customHeight="1">
      <c r="A16" s="258">
        <v>5</v>
      </c>
      <c r="B16" s="97"/>
      <c r="C16" s="21"/>
      <c r="D16" s="222"/>
      <c r="E16" s="43"/>
      <c r="F16" s="105"/>
      <c r="G16" s="106"/>
      <c r="H16" s="15"/>
      <c r="I16" s="15"/>
      <c r="J16" s="71"/>
      <c r="K16" s="10"/>
    </row>
    <row r="17" spans="1:11" ht="21" customHeight="1">
      <c r="A17" s="258"/>
      <c r="B17" s="98"/>
      <c r="C17" s="25"/>
      <c r="D17" s="58"/>
      <c r="E17" s="44"/>
      <c r="F17" s="107"/>
      <c r="G17" s="108"/>
      <c r="H17" s="13"/>
      <c r="I17" s="13"/>
      <c r="J17" s="72"/>
      <c r="K17" s="5"/>
    </row>
    <row r="18" spans="1:11" ht="21" customHeight="1" thickBot="1">
      <c r="A18" s="259"/>
      <c r="B18" s="99"/>
      <c r="C18" s="27"/>
      <c r="D18" s="59"/>
      <c r="E18" s="42"/>
      <c r="F18" s="109"/>
      <c r="G18" s="110"/>
      <c r="H18" s="14"/>
      <c r="I18" s="93"/>
      <c r="J18" s="122"/>
      <c r="K18" s="81">
        <f>I18+J18*$K$1</f>
        <v>0</v>
      </c>
    </row>
    <row r="19" spans="1:11" ht="21" customHeight="1">
      <c r="A19" s="258">
        <v>6</v>
      </c>
      <c r="B19" s="97"/>
      <c r="C19" s="21"/>
      <c r="D19" s="37"/>
      <c r="E19" s="43"/>
      <c r="F19" s="105"/>
      <c r="G19" s="106"/>
      <c r="H19" s="15"/>
      <c r="I19" s="15"/>
      <c r="J19" s="71"/>
      <c r="K19" s="10"/>
    </row>
    <row r="20" spans="1:11" ht="21" customHeight="1">
      <c r="A20" s="258"/>
      <c r="B20" s="98"/>
      <c r="C20" s="25"/>
      <c r="D20" s="26"/>
      <c r="E20" s="44"/>
      <c r="F20" s="107"/>
      <c r="G20" s="108"/>
      <c r="H20" s="13"/>
      <c r="I20" s="13"/>
      <c r="J20" s="72"/>
      <c r="K20" s="5"/>
    </row>
    <row r="21" spans="1:11" ht="21" customHeight="1" thickBot="1">
      <c r="A21" s="259"/>
      <c r="B21" s="99"/>
      <c r="C21" s="27"/>
      <c r="D21" s="28"/>
      <c r="E21" s="42"/>
      <c r="F21" s="109"/>
      <c r="G21" s="110"/>
      <c r="H21" s="14"/>
      <c r="I21" s="93"/>
      <c r="J21" s="122"/>
      <c r="K21" s="81">
        <f>I21+J21*$K$1</f>
        <v>0</v>
      </c>
    </row>
  </sheetData>
  <sheetProtection/>
  <mergeCells count="9">
    <mergeCell ref="D1:I1"/>
    <mergeCell ref="A16:A18"/>
    <mergeCell ref="A19:A21"/>
    <mergeCell ref="A10:A12"/>
    <mergeCell ref="A13:A15"/>
    <mergeCell ref="A4:A6"/>
    <mergeCell ref="A7:A9"/>
    <mergeCell ref="A1:B1"/>
    <mergeCell ref="A2:B2"/>
  </mergeCells>
  <printOptions/>
  <pageMargins left="0" right="0" top="0" bottom="0" header="0" footer="0"/>
  <pageSetup fitToHeight="1" fitToWidth="1" horizontalDpi="200" verticalDpi="2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B12" sqref="B12"/>
    </sheetView>
  </sheetViews>
  <sheetFormatPr defaultColWidth="11.421875" defaultRowHeight="12.75"/>
  <cols>
    <col min="1" max="1" width="7.00390625" style="1" customWidth="1"/>
    <col min="2" max="2" width="23.7109375" style="1" customWidth="1"/>
    <col min="3" max="3" width="22.57421875" style="1" bestFit="1" customWidth="1"/>
    <col min="4" max="4" width="10.421875" style="1" bestFit="1" customWidth="1"/>
    <col min="5" max="5" width="26.140625" style="1" bestFit="1" customWidth="1"/>
    <col min="6" max="6" width="9.140625" style="1" bestFit="1" customWidth="1"/>
    <col min="7" max="7" width="8.00390625" style="1" customWidth="1"/>
    <col min="8" max="8" width="8.00390625" style="1" bestFit="1" customWidth="1"/>
    <col min="9" max="9" width="18.7109375" style="74" customWidth="1"/>
    <col min="10" max="10" width="14.8515625" style="74" bestFit="1" customWidth="1"/>
    <col min="11" max="11" width="12.421875" style="1" bestFit="1" customWidth="1"/>
    <col min="12" max="16384" width="11.421875" style="1" customWidth="1"/>
  </cols>
  <sheetData>
    <row r="1" spans="1:11" ht="18">
      <c r="A1" s="243" t="s">
        <v>5</v>
      </c>
      <c r="B1" s="243"/>
      <c r="C1" s="12" t="s">
        <v>14</v>
      </c>
      <c r="D1" s="244" t="s">
        <v>20</v>
      </c>
      <c r="E1" s="244"/>
      <c r="F1" s="244"/>
      <c r="G1" s="244"/>
      <c r="H1" s="244"/>
      <c r="I1" s="244"/>
      <c r="J1" s="2" t="s">
        <v>9</v>
      </c>
      <c r="K1" s="18">
        <v>5.7870370370370366E-05</v>
      </c>
    </row>
    <row r="2" spans="1:2" ht="18.75" thickBot="1">
      <c r="A2" s="243" t="s">
        <v>15</v>
      </c>
      <c r="B2" s="243"/>
    </row>
    <row r="3" spans="1:11" ht="15.75" thickBot="1">
      <c r="A3" s="120" t="s">
        <v>0</v>
      </c>
      <c r="B3" s="104" t="s">
        <v>1</v>
      </c>
      <c r="C3" s="104" t="s">
        <v>4</v>
      </c>
      <c r="D3" s="119" t="s">
        <v>22</v>
      </c>
      <c r="E3" s="104" t="s">
        <v>2</v>
      </c>
      <c r="F3" s="103" t="s">
        <v>21</v>
      </c>
      <c r="G3" s="104" t="s">
        <v>6</v>
      </c>
      <c r="H3" s="104" t="s">
        <v>34</v>
      </c>
      <c r="I3" s="104" t="s">
        <v>3</v>
      </c>
      <c r="J3" s="104" t="s">
        <v>8</v>
      </c>
      <c r="K3" s="121" t="s">
        <v>10</v>
      </c>
    </row>
    <row r="4" spans="1:11" s="23" customFormat="1" ht="21" customHeight="1">
      <c r="A4" s="260">
        <v>1</v>
      </c>
      <c r="B4" s="95" t="s">
        <v>35</v>
      </c>
      <c r="C4" s="219" t="s">
        <v>99</v>
      </c>
      <c r="D4" s="137">
        <v>2001</v>
      </c>
      <c r="E4" s="217" t="s">
        <v>25</v>
      </c>
      <c r="F4" s="223" t="s">
        <v>14</v>
      </c>
      <c r="G4" s="123">
        <v>1</v>
      </c>
      <c r="H4" s="124">
        <v>1</v>
      </c>
      <c r="I4" s="35"/>
      <c r="J4" s="149"/>
      <c r="K4" s="126"/>
    </row>
    <row r="5" spans="1:11" s="23" customFormat="1" ht="21" customHeight="1">
      <c r="A5" s="260"/>
      <c r="B5" s="95" t="s">
        <v>100</v>
      </c>
      <c r="C5" s="210" t="s">
        <v>101</v>
      </c>
      <c r="D5" s="139">
        <v>2000</v>
      </c>
      <c r="E5" s="159" t="s">
        <v>25</v>
      </c>
      <c r="F5" s="224" t="s">
        <v>14</v>
      </c>
      <c r="G5" s="123">
        <v>1</v>
      </c>
      <c r="H5" s="124">
        <v>2</v>
      </c>
      <c r="I5" s="32"/>
      <c r="J5" s="39"/>
      <c r="K5" s="127"/>
    </row>
    <row r="6" spans="1:11" s="23" customFormat="1" ht="21" customHeight="1" thickBot="1">
      <c r="A6" s="261"/>
      <c r="B6" s="96"/>
      <c r="C6" s="161" t="s">
        <v>102</v>
      </c>
      <c r="D6" s="141">
        <v>2000</v>
      </c>
      <c r="E6" s="221" t="s">
        <v>25</v>
      </c>
      <c r="F6" s="225" t="s">
        <v>14</v>
      </c>
      <c r="G6" s="128">
        <v>1</v>
      </c>
      <c r="H6" s="129">
        <v>3</v>
      </c>
      <c r="I6" s="130">
        <v>0.0020348379629629627</v>
      </c>
      <c r="J6" s="113">
        <v>4</v>
      </c>
      <c r="K6" s="133">
        <f>I6+J6*$K$1</f>
        <v>0.002266319444444444</v>
      </c>
    </row>
    <row r="7" spans="1:11" ht="21" customHeight="1">
      <c r="A7" s="260">
        <v>2</v>
      </c>
      <c r="B7" s="94" t="s">
        <v>103</v>
      </c>
      <c r="C7" s="229" t="s">
        <v>104</v>
      </c>
      <c r="D7" s="137">
        <v>2003</v>
      </c>
      <c r="E7" s="220" t="s">
        <v>105</v>
      </c>
      <c r="F7" s="152" t="s">
        <v>14</v>
      </c>
      <c r="G7" s="123">
        <v>2</v>
      </c>
      <c r="H7" s="124">
        <v>1</v>
      </c>
      <c r="I7" s="201"/>
      <c r="J7" s="149"/>
      <c r="K7" s="134"/>
    </row>
    <row r="8" spans="1:11" ht="21" customHeight="1">
      <c r="A8" s="260"/>
      <c r="B8" s="95" t="s">
        <v>106</v>
      </c>
      <c r="C8" s="210" t="s">
        <v>107</v>
      </c>
      <c r="D8" s="139">
        <v>2003</v>
      </c>
      <c r="E8" s="158" t="s">
        <v>105</v>
      </c>
      <c r="F8" s="224" t="s">
        <v>14</v>
      </c>
      <c r="G8" s="178">
        <v>2</v>
      </c>
      <c r="H8" s="132">
        <v>2</v>
      </c>
      <c r="I8" s="203"/>
      <c r="J8" s="39"/>
      <c r="K8" s="135"/>
    </row>
    <row r="9" spans="1:11" ht="21" customHeight="1" thickBot="1">
      <c r="A9" s="261"/>
      <c r="B9" s="96"/>
      <c r="C9" s="218" t="s">
        <v>108</v>
      </c>
      <c r="D9" s="141">
        <v>2000</v>
      </c>
      <c r="E9" s="230" t="s">
        <v>105</v>
      </c>
      <c r="F9" s="155" t="s">
        <v>14</v>
      </c>
      <c r="G9" s="128">
        <v>2</v>
      </c>
      <c r="H9" s="129">
        <v>3</v>
      </c>
      <c r="I9" s="130">
        <v>0.0020775462962962965</v>
      </c>
      <c r="J9" s="113">
        <v>7</v>
      </c>
      <c r="K9" s="133">
        <f>I9+J9*$K$1</f>
        <v>0.0024826388888888893</v>
      </c>
    </row>
    <row r="10" spans="1:11" ht="21" customHeight="1">
      <c r="A10" s="262">
        <v>3</v>
      </c>
      <c r="B10" s="94" t="s">
        <v>109</v>
      </c>
      <c r="C10" s="136" t="s">
        <v>110</v>
      </c>
      <c r="D10" s="137">
        <v>2000</v>
      </c>
      <c r="E10" s="217" t="s">
        <v>25</v>
      </c>
      <c r="F10" s="226" t="s">
        <v>14</v>
      </c>
      <c r="G10" s="123">
        <v>3</v>
      </c>
      <c r="H10" s="124">
        <v>1</v>
      </c>
      <c r="I10" s="201"/>
      <c r="J10" s="8"/>
      <c r="K10" s="199"/>
    </row>
    <row r="11" spans="1:11" ht="21" customHeight="1">
      <c r="A11" s="263"/>
      <c r="B11" s="95"/>
      <c r="C11" s="231" t="s">
        <v>111</v>
      </c>
      <c r="D11" s="232">
        <v>2001</v>
      </c>
      <c r="E11" s="220" t="s">
        <v>96</v>
      </c>
      <c r="F11" s="227" t="s">
        <v>14</v>
      </c>
      <c r="G11" s="178">
        <v>3</v>
      </c>
      <c r="H11" s="132">
        <v>2</v>
      </c>
      <c r="I11" s="203"/>
      <c r="J11" s="3"/>
      <c r="K11" s="200"/>
    </row>
    <row r="12" spans="1:11" ht="21" customHeight="1" thickBot="1">
      <c r="A12" s="264"/>
      <c r="B12" s="96"/>
      <c r="C12" s="140" t="s">
        <v>112</v>
      </c>
      <c r="D12" s="141">
        <v>2000</v>
      </c>
      <c r="E12" s="233" t="s">
        <v>96</v>
      </c>
      <c r="F12" s="228" t="s">
        <v>14</v>
      </c>
      <c r="G12" s="128">
        <v>3</v>
      </c>
      <c r="H12" s="129">
        <v>3</v>
      </c>
      <c r="I12" s="130">
        <v>0.001979166666666667</v>
      </c>
      <c r="J12" s="113">
        <v>12</v>
      </c>
      <c r="K12" s="133">
        <f>I12+J12*$K$1</f>
        <v>0.002673611111111111</v>
      </c>
    </row>
    <row r="13" spans="1:11" ht="21" customHeight="1">
      <c r="A13" s="260">
        <v>4</v>
      </c>
      <c r="B13" s="100"/>
      <c r="C13" s="40"/>
      <c r="D13" s="48"/>
      <c r="E13" s="60"/>
      <c r="F13" s="105"/>
      <c r="G13" s="106"/>
      <c r="H13" s="15"/>
      <c r="I13" s="9"/>
      <c r="J13" s="71"/>
      <c r="K13" s="10"/>
    </row>
    <row r="14" spans="1:11" ht="21" customHeight="1">
      <c r="A14" s="260"/>
      <c r="B14" s="101"/>
      <c r="C14" s="19"/>
      <c r="D14" s="49"/>
      <c r="E14" s="61"/>
      <c r="F14" s="107"/>
      <c r="G14" s="108"/>
      <c r="H14" s="13"/>
      <c r="I14" s="4"/>
      <c r="J14" s="72"/>
      <c r="K14" s="5"/>
    </row>
    <row r="15" spans="1:11" ht="21" customHeight="1" thickBot="1">
      <c r="A15" s="261"/>
      <c r="B15" s="102"/>
      <c r="C15" s="20"/>
      <c r="D15" s="50"/>
      <c r="E15" s="62"/>
      <c r="F15" s="109"/>
      <c r="G15" s="110"/>
      <c r="H15" s="14"/>
      <c r="I15" s="16"/>
      <c r="J15" s="73"/>
      <c r="K15" s="36">
        <f>I15+J15*$K$1</f>
        <v>0</v>
      </c>
    </row>
  </sheetData>
  <sheetProtection/>
  <mergeCells count="7">
    <mergeCell ref="D1:I1"/>
    <mergeCell ref="A7:A9"/>
    <mergeCell ref="A10:A12"/>
    <mergeCell ref="A13:A15"/>
    <mergeCell ref="A1:B1"/>
    <mergeCell ref="A4:A6"/>
    <mergeCell ref="A2:B2"/>
  </mergeCells>
  <printOptions/>
  <pageMargins left="0" right="0" top="0" bottom="0" header="0" footer="0"/>
  <pageSetup fitToHeight="1" fitToWidth="1" horizontalDpi="200" verticalDpi="2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Haui</dc:creator>
  <cp:keywords/>
  <dc:description/>
  <cp:lastModifiedBy>sv</cp:lastModifiedBy>
  <cp:lastPrinted>2016-02-28T12:23:33Z</cp:lastPrinted>
  <dcterms:created xsi:type="dcterms:W3CDTF">2007-08-29T18:41:04Z</dcterms:created>
  <dcterms:modified xsi:type="dcterms:W3CDTF">2016-02-28T15:42:26Z</dcterms:modified>
  <cp:category/>
  <cp:version/>
  <cp:contentType/>
  <cp:contentStatus/>
</cp:coreProperties>
</file>